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utilisateur\Documents\ACOORDE\Site web\Site à revoir\Gestion et économie de la MSP\Aspects économiques concernant les médecins\"/>
    </mc:Choice>
  </mc:AlternateContent>
  <xr:revisionPtr revIDLastSave="0" documentId="13_ncr:1_{580457CE-2B0E-47AB-94F2-7CC0316FE1E9}" xr6:coauthVersionLast="47" xr6:coauthVersionMax="47" xr10:uidLastSave="{00000000-0000-0000-0000-000000000000}"/>
  <bookViews>
    <workbookView xWindow="-120" yWindow="-120" windowWidth="25440" windowHeight="15390" tabRatio="761" firstSheet="2" activeTab="2" xr2:uid="{00000000-000D-0000-FFFF-FFFF00000000}"/>
  </bookViews>
  <sheets>
    <sheet name="Tresorerie - F2+Montlucon" sheetId="13" state="hidden" r:id="rId1"/>
    <sheet name="Tresorerie - MSPs" sheetId="17" state="hidden" r:id="rId2"/>
    <sheet name="Simulateur Revenus Medecins" sheetId="24" r:id="rId3"/>
    <sheet name="CA MG" sheetId="6" state="hidden" r:id="rId4"/>
    <sheet name="CR F2" sheetId="14" state="hidden" r:id="rId5"/>
    <sheet name="Listes" sheetId="21" state="hidden" r:id="rId6"/>
  </sheets>
  <externalReferences>
    <externalReference r:id="rId7"/>
  </externalReferences>
  <definedNames>
    <definedName name="CA" localSheetId="4">#REF!</definedName>
    <definedName name="CA" localSheetId="1">#REF!</definedName>
    <definedName name="CA">#REF!</definedName>
    <definedName name="capital">#REF!</definedName>
    <definedName name="datelevee" localSheetId="2">[1]Hypotheses!$N$72</definedName>
    <definedName name="datelevee">#REF!</definedName>
    <definedName name="emprunt" localSheetId="2">[1]Hypotheses!$L$65</definedName>
    <definedName name="emprunt">#REF!</definedName>
    <definedName name="fonds" localSheetId="2">[1]Hypotheses!$L$73</definedName>
    <definedName name="fonds">#REF!</definedName>
    <definedName name="IDECA" localSheetId="4">'CR F2'!$B$8</definedName>
    <definedName name="IDECA">#REF!</definedName>
    <definedName name="jours" localSheetId="2">[1]Hypotheses!$B$68</definedName>
    <definedName name="jours">#REF!</definedName>
    <definedName name="KhineCA" localSheetId="4">'CR F2'!$B$7</definedName>
    <definedName name="KhineCA">#REF!</definedName>
    <definedName name="KhineTotalCA">'CA MG'!$D$14</definedName>
    <definedName name="MGCA" localSheetId="4">'CR F2'!$B$6</definedName>
    <definedName name="MGCA">#REF!</definedName>
    <definedName name="MGtotalCA">'CA MG'!$C$14</definedName>
    <definedName name="MSP" localSheetId="2">[1]Listes!$B$2:$B$11</definedName>
    <definedName name="MSP">Listes!$B$2:$B$11</definedName>
    <definedName name="NMR">#REF!</definedName>
    <definedName name="subvention">#REF!</definedName>
    <definedName name="subvention1" localSheetId="2">[1]Hypotheses!$S$73</definedName>
    <definedName name="subvention1">#REF!</definedName>
    <definedName name="subvention2" localSheetId="2">[1]Hypotheses!$S$74</definedName>
    <definedName name="subvention2">#REF!</definedName>
    <definedName name="tarifs" localSheetId="2">[1]Listes!$A$2:$A$14</definedName>
    <definedName name="tarifs">Listes!$A$2:$A$14</definedName>
    <definedName name="versement1" localSheetId="2">[1]Hypotheses!$Q$73</definedName>
    <definedName name="versement1">#REF!</definedName>
    <definedName name="versement2" localSheetId="2">[1]Hypotheses!$Q$74</definedName>
    <definedName name="versement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24" l="1"/>
  <c r="E32" i="24" l="1"/>
  <c r="E29" i="24"/>
  <c r="E24" i="24"/>
  <c r="E26" i="24"/>
  <c r="E25" i="24"/>
  <c r="E23" i="24" l="1"/>
  <c r="E22" i="24"/>
  <c r="E20" i="24" l="1"/>
  <c r="E19" i="24"/>
  <c r="E18" i="24" l="1"/>
  <c r="B13" i="24" l="1"/>
  <c r="B14" i="24" s="1"/>
  <c r="E16" i="24" s="1"/>
  <c r="E15" i="24" s="1"/>
  <c r="O98" i="14"/>
  <c r="N98" i="14"/>
  <c r="M98" i="14"/>
  <c r="L98" i="14"/>
  <c r="K98" i="14"/>
  <c r="J98" i="14"/>
  <c r="I98" i="14"/>
  <c r="H98" i="14"/>
  <c r="G98" i="14"/>
  <c r="F98" i="14"/>
  <c r="E98" i="14"/>
  <c r="D98" i="14"/>
  <c r="C98" i="14"/>
  <c r="O54" i="14"/>
  <c r="R54" i="14" s="1"/>
  <c r="S54" i="14"/>
  <c r="S61" i="14" s="1"/>
  <c r="AF66" i="14"/>
  <c r="D67" i="14"/>
  <c r="AF67" i="14" s="1"/>
  <c r="AF68" i="14"/>
  <c r="AR68" i="14" s="1"/>
  <c r="AF69" i="14"/>
  <c r="AF70" i="14"/>
  <c r="AF71" i="14"/>
  <c r="AF72" i="14"/>
  <c r="AF77" i="14"/>
  <c r="AG66" i="14"/>
  <c r="O67" i="14"/>
  <c r="AQ67" i="14" s="1"/>
  <c r="AQ68" i="14"/>
  <c r="AQ69" i="14"/>
  <c r="AQ70" i="14"/>
  <c r="AQ71" i="14"/>
  <c r="AQ77" i="14"/>
  <c r="N67" i="14"/>
  <c r="AP68" i="14"/>
  <c r="AP69" i="14"/>
  <c r="AP70" i="14"/>
  <c r="AP71" i="14"/>
  <c r="AP77" i="14"/>
  <c r="M67" i="14"/>
  <c r="AO68" i="14"/>
  <c r="AO69" i="14"/>
  <c r="AO70" i="14"/>
  <c r="AO71" i="14"/>
  <c r="AO77" i="14"/>
  <c r="L67" i="14"/>
  <c r="AN67" i="14" s="1"/>
  <c r="AN68" i="14"/>
  <c r="AN69" i="14"/>
  <c r="AN70" i="14"/>
  <c r="AN71" i="14"/>
  <c r="AN77" i="14"/>
  <c r="K67" i="14"/>
  <c r="AM68" i="14"/>
  <c r="AM69" i="14"/>
  <c r="AM70" i="14"/>
  <c r="AM71" i="14"/>
  <c r="AM77" i="14"/>
  <c r="J67" i="14"/>
  <c r="AL68" i="14"/>
  <c r="AL69" i="14"/>
  <c r="AL70" i="14"/>
  <c r="AL71" i="14"/>
  <c r="AL77" i="14"/>
  <c r="I67" i="14"/>
  <c r="AK68" i="14"/>
  <c r="AK69" i="14"/>
  <c r="AK70" i="14"/>
  <c r="AK71" i="14"/>
  <c r="AK77" i="14"/>
  <c r="H67" i="14"/>
  <c r="AJ67" i="14" s="1"/>
  <c r="AJ68" i="14"/>
  <c r="AJ69" i="14"/>
  <c r="AJ70" i="14"/>
  <c r="AJ71" i="14"/>
  <c r="AJ77" i="14"/>
  <c r="G67" i="14"/>
  <c r="AI67" i="14" s="1"/>
  <c r="AI68" i="14"/>
  <c r="AI69" i="14"/>
  <c r="AI70" i="14"/>
  <c r="AI71" i="14"/>
  <c r="AI77" i="14"/>
  <c r="F67" i="14"/>
  <c r="AH68" i="14"/>
  <c r="AH69" i="14"/>
  <c r="AH70" i="14"/>
  <c r="AH71" i="14"/>
  <c r="AH77" i="14"/>
  <c r="E67" i="14"/>
  <c r="AG68" i="14"/>
  <c r="AG69" i="14"/>
  <c r="AG70" i="14"/>
  <c r="AG71" i="14"/>
  <c r="AG77" i="14"/>
  <c r="R61" i="14"/>
  <c r="R66" i="14"/>
  <c r="R67" i="14"/>
  <c r="AD67" i="14" s="1"/>
  <c r="R68" i="14"/>
  <c r="AD68" i="14" s="1"/>
  <c r="R69" i="14"/>
  <c r="AD69" i="14" s="1"/>
  <c r="R70" i="14"/>
  <c r="R71" i="14"/>
  <c r="AD71" i="14" s="1"/>
  <c r="R72" i="14"/>
  <c r="R77" i="14"/>
  <c r="S66" i="14"/>
  <c r="T66" i="14"/>
  <c r="U66" i="14" s="1"/>
  <c r="AC67" i="14"/>
  <c r="AC68" i="14"/>
  <c r="AC69" i="14"/>
  <c r="AC70" i="14"/>
  <c r="AC71" i="14"/>
  <c r="AC77" i="14"/>
  <c r="AB68" i="14"/>
  <c r="AB69" i="14"/>
  <c r="AB70" i="14"/>
  <c r="AB71" i="14"/>
  <c r="AB77" i="14"/>
  <c r="AA68" i="14"/>
  <c r="AA69" i="14"/>
  <c r="AA70" i="14"/>
  <c r="AA71" i="14"/>
  <c r="AA77" i="14"/>
  <c r="Z67" i="14"/>
  <c r="Z68" i="14"/>
  <c r="Z69" i="14"/>
  <c r="Z70" i="14"/>
  <c r="Z71" i="14"/>
  <c r="Z77" i="14"/>
  <c r="Y68" i="14"/>
  <c r="Y69" i="14"/>
  <c r="Y70" i="14"/>
  <c r="Y71" i="14"/>
  <c r="Y77" i="14"/>
  <c r="X68" i="14"/>
  <c r="X69" i="14"/>
  <c r="X70" i="14"/>
  <c r="X71" i="14"/>
  <c r="X77" i="14"/>
  <c r="W68" i="14"/>
  <c r="W69" i="14"/>
  <c r="W70" i="14"/>
  <c r="W71" i="14"/>
  <c r="W77" i="14"/>
  <c r="V67" i="14"/>
  <c r="V68" i="14"/>
  <c r="V69" i="14"/>
  <c r="V70" i="14"/>
  <c r="V71" i="14"/>
  <c r="V77" i="14"/>
  <c r="U67" i="14"/>
  <c r="U68" i="14"/>
  <c r="U69" i="14"/>
  <c r="U70" i="14"/>
  <c r="U71" i="14"/>
  <c r="U77" i="14"/>
  <c r="T68" i="14"/>
  <c r="T69" i="14"/>
  <c r="T70" i="14"/>
  <c r="T71" i="14"/>
  <c r="T72" i="14"/>
  <c r="T79" i="14" s="1"/>
  <c r="T77" i="14"/>
  <c r="S68" i="14"/>
  <c r="S69" i="14"/>
  <c r="S70" i="14"/>
  <c r="S71" i="14"/>
  <c r="S72" i="14"/>
  <c r="S77" i="14"/>
  <c r="D54" i="14"/>
  <c r="D66" i="14"/>
  <c r="D68" i="14"/>
  <c r="D69" i="14"/>
  <c r="P69" i="14" s="1"/>
  <c r="D70" i="14"/>
  <c r="P70" i="14" s="1"/>
  <c r="D71" i="14"/>
  <c r="D72" i="14"/>
  <c r="D77" i="14"/>
  <c r="O61" i="14"/>
  <c r="E66" i="14"/>
  <c r="O68" i="14"/>
  <c r="O69" i="14"/>
  <c r="O70" i="14"/>
  <c r="O71" i="14"/>
  <c r="O77" i="14"/>
  <c r="N54" i="14"/>
  <c r="N68" i="14"/>
  <c r="N69" i="14"/>
  <c r="N70" i="14"/>
  <c r="N71" i="14"/>
  <c r="N77" i="14"/>
  <c r="M54" i="14"/>
  <c r="M68" i="14"/>
  <c r="M69" i="14"/>
  <c r="M70" i="14"/>
  <c r="M71" i="14"/>
  <c r="M77" i="14"/>
  <c r="L54" i="14"/>
  <c r="L68" i="14"/>
  <c r="L69" i="14"/>
  <c r="L70" i="14"/>
  <c r="L71" i="14"/>
  <c r="L77" i="14"/>
  <c r="K54" i="14"/>
  <c r="K61" i="14"/>
  <c r="K68" i="14"/>
  <c r="K69" i="14"/>
  <c r="K70" i="14"/>
  <c r="K71" i="14"/>
  <c r="K77" i="14"/>
  <c r="J54" i="14"/>
  <c r="J68" i="14"/>
  <c r="J69" i="14"/>
  <c r="J70" i="14"/>
  <c r="J71" i="14"/>
  <c r="J77" i="14"/>
  <c r="I54" i="14"/>
  <c r="I61" i="14"/>
  <c r="I68" i="14"/>
  <c r="I69" i="14"/>
  <c r="I70" i="14"/>
  <c r="I71" i="14"/>
  <c r="I77" i="14"/>
  <c r="H54" i="14"/>
  <c r="H68" i="14"/>
  <c r="H69" i="14"/>
  <c r="H70" i="14"/>
  <c r="H71" i="14"/>
  <c r="H77" i="14"/>
  <c r="G54" i="14"/>
  <c r="G61" i="14" s="1"/>
  <c r="G68" i="14"/>
  <c r="G69" i="14"/>
  <c r="G70" i="14"/>
  <c r="G71" i="14"/>
  <c r="G77" i="14"/>
  <c r="F54" i="14"/>
  <c r="F68" i="14"/>
  <c r="F69" i="14"/>
  <c r="F70" i="14"/>
  <c r="F71" i="14"/>
  <c r="F77" i="14"/>
  <c r="E54" i="14"/>
  <c r="E68" i="14"/>
  <c r="E69" i="14"/>
  <c r="E70" i="14"/>
  <c r="E71" i="14"/>
  <c r="E77" i="14"/>
  <c r="AR76" i="14"/>
  <c r="AD76" i="14"/>
  <c r="P76" i="14"/>
  <c r="AR75" i="14"/>
  <c r="AD75" i="14"/>
  <c r="P75" i="14"/>
  <c r="AD72" i="14"/>
  <c r="AR71" i="14"/>
  <c r="P71" i="14"/>
  <c r="A71" i="14"/>
  <c r="AR70" i="14"/>
  <c r="AD70" i="14"/>
  <c r="A70" i="14"/>
  <c r="AR69" i="14"/>
  <c r="A69" i="14"/>
  <c r="P68" i="14"/>
  <c r="A68" i="14"/>
  <c r="AR67" i="14"/>
  <c r="P67" i="14"/>
  <c r="A67" i="14"/>
  <c r="AR66" i="14"/>
  <c r="AD66" i="14"/>
  <c r="P66" i="14"/>
  <c r="A66" i="14"/>
  <c r="D55" i="14"/>
  <c r="O55" i="14"/>
  <c r="N55" i="14"/>
  <c r="M55" i="14"/>
  <c r="L55" i="14"/>
  <c r="Z56" i="14" s="1"/>
  <c r="AN58" i="14"/>
  <c r="AN59" i="14" s="1"/>
  <c r="AN60" i="14" s="1"/>
  <c r="K55" i="14"/>
  <c r="J55" i="14"/>
  <c r="X56" i="14" s="1"/>
  <c r="X57" i="14" s="1"/>
  <c r="I55" i="14"/>
  <c r="AK58" i="14" s="1"/>
  <c r="AK59" i="14" s="1"/>
  <c r="AK60" i="14" s="1"/>
  <c r="H55" i="14"/>
  <c r="V56" i="14" s="1"/>
  <c r="V57" i="14" s="1"/>
  <c r="AJ58" i="14"/>
  <c r="AJ59" i="14" s="1"/>
  <c r="AJ60" i="14" s="1"/>
  <c r="G55" i="14"/>
  <c r="AI58" i="14" s="1"/>
  <c r="AI59" i="14" s="1"/>
  <c r="AI60" i="14"/>
  <c r="F55" i="14"/>
  <c r="E55" i="14"/>
  <c r="AG58" i="14" s="1"/>
  <c r="AG59" i="14" s="1"/>
  <c r="AG60" i="14" s="1"/>
  <c r="AD60" i="14"/>
  <c r="P60" i="14"/>
  <c r="AD59" i="14"/>
  <c r="P59" i="14"/>
  <c r="AD58" i="14"/>
  <c r="P58" i="14"/>
  <c r="AC55" i="14"/>
  <c r="AQ56" i="14"/>
  <c r="AQ57" i="14" s="1"/>
  <c r="Y55" i="14"/>
  <c r="AM56" i="14" s="1"/>
  <c r="AM57" i="14" s="1"/>
  <c r="W55" i="14"/>
  <c r="AK56" i="14"/>
  <c r="AK57" i="14"/>
  <c r="Z57" i="14"/>
  <c r="W56" i="14"/>
  <c r="W57" i="14" s="1"/>
  <c r="S56" i="14"/>
  <c r="S57" i="14" s="1"/>
  <c r="P57" i="14"/>
  <c r="P56" i="14"/>
  <c r="AF55" i="14"/>
  <c r="AR55" i="14" s="1"/>
  <c r="AG55" i="14"/>
  <c r="AD54" i="14"/>
  <c r="AR51" i="14"/>
  <c r="O51" i="14"/>
  <c r="AC51" i="14" s="1"/>
  <c r="AQ51" i="14"/>
  <c r="N51" i="14"/>
  <c r="AB51" i="14" s="1"/>
  <c r="AP51" i="14" s="1"/>
  <c r="M51" i="14"/>
  <c r="AA51" i="14" s="1"/>
  <c r="AO51" i="14"/>
  <c r="L51" i="14"/>
  <c r="Z51" i="14"/>
  <c r="AN51" i="14"/>
  <c r="K51" i="14"/>
  <c r="Y51" i="14" s="1"/>
  <c r="AM51" i="14" s="1"/>
  <c r="J51" i="14"/>
  <c r="X51" i="14" s="1"/>
  <c r="AL51" i="14" s="1"/>
  <c r="I51" i="14"/>
  <c r="W51" i="14" s="1"/>
  <c r="AK51" i="14" s="1"/>
  <c r="H51" i="14"/>
  <c r="V51" i="14" s="1"/>
  <c r="AJ51" i="14" s="1"/>
  <c r="G51" i="14"/>
  <c r="U51" i="14" s="1"/>
  <c r="AI51" i="14"/>
  <c r="F51" i="14"/>
  <c r="T51" i="14"/>
  <c r="AH51" i="14" s="1"/>
  <c r="E51" i="14"/>
  <c r="S51" i="14"/>
  <c r="AG51" i="14" s="1"/>
  <c r="D51" i="14"/>
  <c r="R51" i="14" s="1"/>
  <c r="AF51" i="14"/>
  <c r="AD51" i="14"/>
  <c r="P51" i="14"/>
  <c r="AF42" i="14"/>
  <c r="AF43" i="14" s="1"/>
  <c r="AF44" i="14"/>
  <c r="AG42" i="14"/>
  <c r="AQ44" i="14"/>
  <c r="AG46" i="14"/>
  <c r="AH46" i="14" s="1"/>
  <c r="AI46" i="14" s="1"/>
  <c r="AJ46" i="14" s="1"/>
  <c r="AK46" i="14" s="1"/>
  <c r="AL46" i="14"/>
  <c r="AM46" i="14" s="1"/>
  <c r="AN46" i="14" s="1"/>
  <c r="AO46" i="14" s="1"/>
  <c r="AP46" i="14" s="1"/>
  <c r="AQ46" i="14" s="1"/>
  <c r="AP44" i="14"/>
  <c r="AO44" i="14"/>
  <c r="AN44" i="14"/>
  <c r="AM44" i="14"/>
  <c r="AL44" i="14"/>
  <c r="AK44" i="14"/>
  <c r="AJ44" i="14"/>
  <c r="AI44" i="14"/>
  <c r="AH44" i="14"/>
  <c r="AG44" i="14"/>
  <c r="R42" i="14"/>
  <c r="R43" i="14" s="1"/>
  <c r="R45" i="14" s="1"/>
  <c r="R48" i="14" s="1"/>
  <c r="R49" i="14" s="1"/>
  <c r="AD49" i="14" s="1"/>
  <c r="R44" i="14"/>
  <c r="AC44" i="14"/>
  <c r="S46" i="14"/>
  <c r="T46" i="14" s="1"/>
  <c r="U46" i="14"/>
  <c r="V46" i="14" s="1"/>
  <c r="W46" i="14" s="1"/>
  <c r="X46" i="14" s="1"/>
  <c r="Y46" i="14" s="1"/>
  <c r="Z46" i="14" s="1"/>
  <c r="AA46" i="14" s="1"/>
  <c r="AB46" i="14" s="1"/>
  <c r="AC46" i="14" s="1"/>
  <c r="AB44" i="14"/>
  <c r="AA44" i="14"/>
  <c r="Z44" i="14"/>
  <c r="Y44" i="14"/>
  <c r="X44" i="14"/>
  <c r="W44" i="14"/>
  <c r="V44" i="14"/>
  <c r="U44" i="14"/>
  <c r="T44" i="14"/>
  <c r="S44" i="14"/>
  <c r="D42" i="14"/>
  <c r="D43" i="14"/>
  <c r="D45" i="14" s="1"/>
  <c r="D48" i="14" s="1"/>
  <c r="D44" i="14"/>
  <c r="E42" i="14"/>
  <c r="F42" i="14" s="1"/>
  <c r="O44" i="14"/>
  <c r="E46" i="14"/>
  <c r="F46" i="14" s="1"/>
  <c r="G46" i="14"/>
  <c r="H46" i="14" s="1"/>
  <c r="I46" i="14" s="1"/>
  <c r="J46" i="14" s="1"/>
  <c r="K46" i="14" s="1"/>
  <c r="L46" i="14" s="1"/>
  <c r="M46" i="14" s="1"/>
  <c r="N46" i="14" s="1"/>
  <c r="O46" i="14" s="1"/>
  <c r="N44" i="14"/>
  <c r="M44" i="14"/>
  <c r="L44" i="14"/>
  <c r="K44" i="14"/>
  <c r="J44" i="14"/>
  <c r="I44" i="14"/>
  <c r="H44" i="14"/>
  <c r="G44" i="14"/>
  <c r="F44" i="14"/>
  <c r="E43" i="14"/>
  <c r="E45" i="14" s="1"/>
  <c r="E44" i="14"/>
  <c r="AF31" i="14"/>
  <c r="AF32" i="14" s="1"/>
  <c r="AF33" i="14"/>
  <c r="AG31" i="14"/>
  <c r="AQ33" i="14"/>
  <c r="AG35" i="14"/>
  <c r="AH35" i="14" s="1"/>
  <c r="AI35" i="14"/>
  <c r="AJ35" i="14" s="1"/>
  <c r="AK35" i="14" s="1"/>
  <c r="AL35" i="14" s="1"/>
  <c r="AM35" i="14" s="1"/>
  <c r="AN35" i="14" s="1"/>
  <c r="AO35" i="14" s="1"/>
  <c r="AP35" i="14" s="1"/>
  <c r="AQ35" i="14" s="1"/>
  <c r="AP33" i="14"/>
  <c r="AO33" i="14"/>
  <c r="AN33" i="14"/>
  <c r="AM33" i="14"/>
  <c r="AL33" i="14"/>
  <c r="AK33" i="14"/>
  <c r="AJ33" i="14"/>
  <c r="AI33" i="14"/>
  <c r="AH33" i="14"/>
  <c r="AG33" i="14"/>
  <c r="R31" i="14"/>
  <c r="R33" i="14"/>
  <c r="AC33" i="14"/>
  <c r="S35" i="14"/>
  <c r="T35" i="14"/>
  <c r="U35" i="14" s="1"/>
  <c r="V35" i="14"/>
  <c r="W35" i="14" s="1"/>
  <c r="X35" i="14" s="1"/>
  <c r="Y35" i="14" s="1"/>
  <c r="Z35" i="14" s="1"/>
  <c r="AA35" i="14" s="1"/>
  <c r="AB35" i="14" s="1"/>
  <c r="AC35" i="14" s="1"/>
  <c r="AB33" i="14"/>
  <c r="AA33" i="14"/>
  <c r="Z33" i="14"/>
  <c r="Y33" i="14"/>
  <c r="X33" i="14"/>
  <c r="W33" i="14"/>
  <c r="V33" i="14"/>
  <c r="U33" i="14"/>
  <c r="T33" i="14"/>
  <c r="S33" i="14"/>
  <c r="D31" i="14"/>
  <c r="D32" i="14" s="1"/>
  <c r="D34" i="14" s="1"/>
  <c r="D37" i="14" s="1"/>
  <c r="D33" i="14"/>
  <c r="O33" i="14"/>
  <c r="E35" i="14"/>
  <c r="F35" i="14"/>
  <c r="G35" i="14" s="1"/>
  <c r="H35" i="14" s="1"/>
  <c r="I35" i="14" s="1"/>
  <c r="J35" i="14" s="1"/>
  <c r="K35" i="14" s="1"/>
  <c r="L35" i="14" s="1"/>
  <c r="M35" i="14" s="1"/>
  <c r="N35" i="14" s="1"/>
  <c r="O35" i="14" s="1"/>
  <c r="N33" i="14"/>
  <c r="M33" i="14"/>
  <c r="L33" i="14"/>
  <c r="K33" i="14"/>
  <c r="J33" i="14"/>
  <c r="I33" i="14"/>
  <c r="H33" i="14"/>
  <c r="G33" i="14"/>
  <c r="F33" i="14"/>
  <c r="E33" i="14"/>
  <c r="AF19" i="14"/>
  <c r="AF20" i="14" s="1"/>
  <c r="AF21" i="14"/>
  <c r="AQ19" i="14"/>
  <c r="AQ20" i="14"/>
  <c r="AQ22" i="14" s="1"/>
  <c r="AQ21" i="14"/>
  <c r="AG23" i="14"/>
  <c r="AH23" i="14"/>
  <c r="AI23" i="14" s="1"/>
  <c r="AP19" i="14"/>
  <c r="AP20" i="14" s="1"/>
  <c r="AP21" i="14"/>
  <c r="AO19" i="14"/>
  <c r="AO20" i="14" s="1"/>
  <c r="AO21" i="14"/>
  <c r="AN19" i="14"/>
  <c r="AN20" i="14" s="1"/>
  <c r="AN21" i="14"/>
  <c r="AM19" i="14"/>
  <c r="AM20" i="14"/>
  <c r="AM21" i="14"/>
  <c r="AL19" i="14"/>
  <c r="AL20" i="14" s="1"/>
  <c r="AL21" i="14"/>
  <c r="AK19" i="14"/>
  <c r="AK20" i="14" s="1"/>
  <c r="AK22" i="14" s="1"/>
  <c r="AK21" i="14"/>
  <c r="AJ19" i="14"/>
  <c r="AJ20" i="14" s="1"/>
  <c r="AJ21" i="14"/>
  <c r="AI19" i="14"/>
  <c r="AI20" i="14" s="1"/>
  <c r="AI21" i="14"/>
  <c r="AH19" i="14"/>
  <c r="AH20" i="14" s="1"/>
  <c r="AH21" i="14"/>
  <c r="AH22" i="14" s="1"/>
  <c r="AH26" i="14" s="1"/>
  <c r="AH27" i="14" s="1"/>
  <c r="AG19" i="14"/>
  <c r="AG20" i="14" s="1"/>
  <c r="AG22" i="14" s="1"/>
  <c r="AG26" i="14" s="1"/>
  <c r="AG27" i="14" s="1"/>
  <c r="AG21" i="14"/>
  <c r="R19" i="14"/>
  <c r="R20" i="14" s="1"/>
  <c r="R21" i="14"/>
  <c r="AC19" i="14"/>
  <c r="AC20" i="14"/>
  <c r="AC22" i="14" s="1"/>
  <c r="AC21" i="14"/>
  <c r="S23" i="14"/>
  <c r="T23" i="14" s="1"/>
  <c r="AB19" i="14"/>
  <c r="AB20" i="14" s="1"/>
  <c r="AB21" i="14"/>
  <c r="AA19" i="14"/>
  <c r="AA20" i="14" s="1"/>
  <c r="AA21" i="14"/>
  <c r="Z19" i="14"/>
  <c r="Z20" i="14" s="1"/>
  <c r="Z21" i="14"/>
  <c r="Y19" i="14"/>
  <c r="Y20" i="14"/>
  <c r="Y21" i="14"/>
  <c r="X19" i="14"/>
  <c r="X20" i="14" s="1"/>
  <c r="X21" i="14"/>
  <c r="W19" i="14"/>
  <c r="W20" i="14" s="1"/>
  <c r="W21" i="14"/>
  <c r="V19" i="14"/>
  <c r="V20" i="14" s="1"/>
  <c r="V22" i="14" s="1"/>
  <c r="V21" i="14"/>
  <c r="U19" i="14"/>
  <c r="U20" i="14" s="1"/>
  <c r="U21" i="14"/>
  <c r="T19" i="14"/>
  <c r="T20" i="14" s="1"/>
  <c r="T21" i="14"/>
  <c r="T22" i="14" s="1"/>
  <c r="T26" i="14" s="1"/>
  <c r="T27" i="14" s="1"/>
  <c r="S19" i="14"/>
  <c r="S20" i="14" s="1"/>
  <c r="S21" i="14"/>
  <c r="D19" i="14"/>
  <c r="D20" i="14" s="1"/>
  <c r="D21" i="14"/>
  <c r="D22" i="14" s="1"/>
  <c r="D26" i="14" s="1"/>
  <c r="O19" i="14"/>
  <c r="O20" i="14"/>
  <c r="O22" i="14" s="1"/>
  <c r="O21" i="14"/>
  <c r="E23" i="14"/>
  <c r="F23" i="14" s="1"/>
  <c r="N19" i="14"/>
  <c r="N20" i="14" s="1"/>
  <c r="N21" i="14"/>
  <c r="N22" i="14"/>
  <c r="M19" i="14"/>
  <c r="M20" i="14" s="1"/>
  <c r="M21" i="14"/>
  <c r="L19" i="14"/>
  <c r="L20" i="14" s="1"/>
  <c r="L22" i="14" s="1"/>
  <c r="L21" i="14"/>
  <c r="K19" i="14"/>
  <c r="K20" i="14" s="1"/>
  <c r="K21" i="14"/>
  <c r="J19" i="14"/>
  <c r="J20" i="14" s="1"/>
  <c r="J22" i="14" s="1"/>
  <c r="J21" i="14"/>
  <c r="I19" i="14"/>
  <c r="I20" i="14" s="1"/>
  <c r="I21" i="14"/>
  <c r="H19" i="14"/>
  <c r="H20" i="14" s="1"/>
  <c r="H21" i="14"/>
  <c r="G19" i="14"/>
  <c r="G20" i="14" s="1"/>
  <c r="G21" i="14"/>
  <c r="F19" i="14"/>
  <c r="F20" i="14" s="1"/>
  <c r="F22" i="14" s="1"/>
  <c r="F26" i="14" s="1"/>
  <c r="F27" i="14" s="1"/>
  <c r="F21" i="14"/>
  <c r="E19" i="14"/>
  <c r="E20" i="14"/>
  <c r="E21" i="14"/>
  <c r="AQ7" i="14"/>
  <c r="AQ12" i="14"/>
  <c r="AP7" i="14"/>
  <c r="AP9" i="14" s="1"/>
  <c r="AP12" i="14"/>
  <c r="AO7" i="14"/>
  <c r="AO12" i="14"/>
  <c r="AN7" i="14"/>
  <c r="AN9" i="14" s="1"/>
  <c r="AN11" i="14" s="1"/>
  <c r="AN13" i="14" s="1"/>
  <c r="AN12" i="14"/>
  <c r="AM7" i="14"/>
  <c r="AM9" i="14" s="1"/>
  <c r="AM11" i="14" s="1"/>
  <c r="AM13" i="14" s="1"/>
  <c r="AM15" i="14" s="1"/>
  <c r="AM16" i="14" s="1"/>
  <c r="AM12" i="14"/>
  <c r="AL7" i="14"/>
  <c r="AL12" i="14"/>
  <c r="AK7" i="14"/>
  <c r="AK12" i="14"/>
  <c r="AJ7" i="14"/>
  <c r="AJ12" i="14"/>
  <c r="AI7" i="14"/>
  <c r="AI9" i="14" s="1"/>
  <c r="AI12" i="14"/>
  <c r="AH7" i="14"/>
  <c r="AH12" i="14"/>
  <c r="AG7" i="14"/>
  <c r="AG12" i="14"/>
  <c r="AF7" i="14"/>
  <c r="AF24" i="14" s="1"/>
  <c r="AF12" i="14"/>
  <c r="AC7" i="14"/>
  <c r="AC12" i="14"/>
  <c r="AB7" i="14"/>
  <c r="AB12" i="14"/>
  <c r="AA7" i="14"/>
  <c r="AA12" i="14"/>
  <c r="Z7" i="14"/>
  <c r="Z12" i="14"/>
  <c r="Y7" i="14"/>
  <c r="Y9" i="14" s="1"/>
  <c r="Y12" i="14"/>
  <c r="X7" i="14"/>
  <c r="X12" i="14"/>
  <c r="W7" i="14"/>
  <c r="W12" i="14"/>
  <c r="V7" i="14"/>
  <c r="V12" i="14"/>
  <c r="U7" i="14"/>
  <c r="U9" i="14" s="1"/>
  <c r="U12" i="14"/>
  <c r="T7" i="14"/>
  <c r="T12" i="14"/>
  <c r="S7" i="14"/>
  <c r="S12" i="14"/>
  <c r="R7" i="14"/>
  <c r="R12" i="14"/>
  <c r="O7" i="14"/>
  <c r="O9" i="14" s="1"/>
  <c r="O11" i="14" s="1"/>
  <c r="O13" i="14" s="1"/>
  <c r="O15" i="14" s="1"/>
  <c r="O16" i="14" s="1"/>
  <c r="O12" i="14"/>
  <c r="N7" i="14"/>
  <c r="N12" i="14"/>
  <c r="M7" i="14"/>
  <c r="M12" i="14"/>
  <c r="L7" i="14"/>
  <c r="L12" i="14"/>
  <c r="K7" i="14"/>
  <c r="K12" i="14"/>
  <c r="J7" i="14"/>
  <c r="J12" i="14"/>
  <c r="I7" i="14"/>
  <c r="I12" i="14"/>
  <c r="H7" i="14"/>
  <c r="H12" i="14"/>
  <c r="G7" i="14"/>
  <c r="G9" i="14" s="1"/>
  <c r="G11" i="14" s="1"/>
  <c r="G13" i="14" s="1"/>
  <c r="G15" i="14" s="1"/>
  <c r="G16" i="14" s="1"/>
  <c r="G12" i="14"/>
  <c r="F7" i="14"/>
  <c r="F12" i="14"/>
  <c r="F24" i="14" s="1"/>
  <c r="E7" i="14"/>
  <c r="E12" i="14"/>
  <c r="D7" i="14"/>
  <c r="D12" i="14"/>
  <c r="R24" i="14"/>
  <c r="AF8" i="14"/>
  <c r="AF10" i="14"/>
  <c r="AQ8" i="14"/>
  <c r="AQ9" i="14" s="1"/>
  <c r="AQ11" i="14" s="1"/>
  <c r="AQ10" i="14"/>
  <c r="AG14" i="14"/>
  <c r="AH14" i="14" s="1"/>
  <c r="AI14" i="14"/>
  <c r="AJ14" i="14" s="1"/>
  <c r="AK14" i="14" s="1"/>
  <c r="AL14" i="14" s="1"/>
  <c r="AM14" i="14" s="1"/>
  <c r="AN14" i="14" s="1"/>
  <c r="AO14" i="14" s="1"/>
  <c r="AP14" i="14" s="1"/>
  <c r="AQ14" i="14" s="1"/>
  <c r="AP8" i="14"/>
  <c r="AP10" i="14"/>
  <c r="AO8" i="14"/>
  <c r="AO10" i="14"/>
  <c r="AN8" i="14"/>
  <c r="AN10" i="14"/>
  <c r="AM8" i="14"/>
  <c r="AM10" i="14"/>
  <c r="AL8" i="14"/>
  <c r="AL10" i="14"/>
  <c r="AK8" i="14"/>
  <c r="AK9" i="14" s="1"/>
  <c r="AK10" i="14"/>
  <c r="AJ8" i="14"/>
  <c r="AJ10" i="14"/>
  <c r="AI8" i="14"/>
  <c r="AI10" i="14"/>
  <c r="AH8" i="14"/>
  <c r="AH10" i="14"/>
  <c r="AG8" i="14"/>
  <c r="AG10" i="14"/>
  <c r="R8" i="14"/>
  <c r="R9" i="14"/>
  <c r="R10" i="14"/>
  <c r="AC8" i="14"/>
  <c r="AC9" i="14" s="1"/>
  <c r="AC11" i="14" s="1"/>
  <c r="AC13" i="14" s="1"/>
  <c r="AC10" i="14"/>
  <c r="S14" i="14"/>
  <c r="T14" i="14" s="1"/>
  <c r="U14" i="14"/>
  <c r="V14" i="14" s="1"/>
  <c r="W14" i="14" s="1"/>
  <c r="X14" i="14" s="1"/>
  <c r="Y14" i="14" s="1"/>
  <c r="Z14" i="14" s="1"/>
  <c r="AA14" i="14" s="1"/>
  <c r="AB14" i="14" s="1"/>
  <c r="AC14" i="14" s="1"/>
  <c r="AB8" i="14"/>
  <c r="AB9" i="14"/>
  <c r="AB11" i="14" s="1"/>
  <c r="AB13" i="14" s="1"/>
  <c r="AB10" i="14"/>
  <c r="AA8" i="14"/>
  <c r="AA9" i="14" s="1"/>
  <c r="AA10" i="14"/>
  <c r="Z8" i="14"/>
  <c r="Z10" i="14"/>
  <c r="Y8" i="14"/>
  <c r="Y10" i="14"/>
  <c r="X8" i="14"/>
  <c r="X9" i="14" s="1"/>
  <c r="X11" i="14" s="1"/>
  <c r="X13" i="14" s="1"/>
  <c r="X15" i="14" s="1"/>
  <c r="X16" i="14" s="1"/>
  <c r="X10" i="14"/>
  <c r="W8" i="14"/>
  <c r="W9" i="14" s="1"/>
  <c r="W10" i="14"/>
  <c r="V8" i="14"/>
  <c r="V10" i="14"/>
  <c r="U8" i="14"/>
  <c r="U10" i="14"/>
  <c r="T8" i="14"/>
  <c r="T9" i="14"/>
  <c r="T10" i="14"/>
  <c r="S8" i="14"/>
  <c r="S9" i="14" s="1"/>
  <c r="S11" i="14" s="1"/>
  <c r="S10" i="14"/>
  <c r="D8" i="14"/>
  <c r="D10" i="14"/>
  <c r="O8" i="14"/>
  <c r="O10" i="14"/>
  <c r="E14" i="14"/>
  <c r="F14" i="14" s="1"/>
  <c r="G14" i="14" s="1"/>
  <c r="H14" i="14" s="1"/>
  <c r="I14" i="14" s="1"/>
  <c r="J14" i="14" s="1"/>
  <c r="K14" i="14" s="1"/>
  <c r="L14" i="14" s="1"/>
  <c r="M14" i="14" s="1"/>
  <c r="N14" i="14" s="1"/>
  <c r="O14" i="14" s="1"/>
  <c r="N8" i="14"/>
  <c r="N9" i="14"/>
  <c r="N10" i="14"/>
  <c r="M8" i="14"/>
  <c r="M9" i="14" s="1"/>
  <c r="M10" i="14"/>
  <c r="M11" i="14"/>
  <c r="M13" i="14" s="1"/>
  <c r="L8" i="14"/>
  <c r="L9" i="14" s="1"/>
  <c r="L11" i="14" s="1"/>
  <c r="L13" i="14" s="1"/>
  <c r="L10" i="14"/>
  <c r="K8" i="14"/>
  <c r="K10" i="14"/>
  <c r="J8" i="14"/>
  <c r="J9" i="14" s="1"/>
  <c r="J11" i="14" s="1"/>
  <c r="J13" i="14" s="1"/>
  <c r="J15" i="14" s="1"/>
  <c r="J16" i="14" s="1"/>
  <c r="J10" i="14"/>
  <c r="I8" i="14"/>
  <c r="I9" i="14" s="1"/>
  <c r="I11" i="14" s="1"/>
  <c r="I10" i="14"/>
  <c r="H8" i="14"/>
  <c r="H9" i="14" s="1"/>
  <c r="H11" i="14" s="1"/>
  <c r="H13" i="14" s="1"/>
  <c r="H15" i="14" s="1"/>
  <c r="H16" i="14" s="1"/>
  <c r="H10" i="14"/>
  <c r="G8" i="14"/>
  <c r="G10" i="14"/>
  <c r="F8" i="14"/>
  <c r="F10" i="14"/>
  <c r="E8" i="14"/>
  <c r="E10" i="14"/>
  <c r="B52" i="6"/>
  <c r="C52" i="6"/>
  <c r="C11" i="6"/>
  <c r="C12" i="6" s="1"/>
  <c r="C13" i="6" s="1"/>
  <c r="C14" i="6" s="1"/>
  <c r="C51" i="6"/>
  <c r="C50" i="6"/>
  <c r="C49" i="6"/>
  <c r="C48" i="6"/>
  <c r="C47" i="6"/>
  <c r="C46" i="6"/>
  <c r="C45" i="6"/>
  <c r="C44" i="6"/>
  <c r="C43" i="6"/>
  <c r="C42" i="6"/>
  <c r="C41" i="6"/>
  <c r="C40" i="6"/>
  <c r="D11" i="6"/>
  <c r="D12" i="6"/>
  <c r="D13" i="6" s="1"/>
  <c r="D14" i="6" s="1"/>
  <c r="D23" i="6"/>
  <c r="D26" i="6"/>
  <c r="D28" i="6"/>
  <c r="D18" i="6"/>
  <c r="B19" i="6"/>
  <c r="D20" i="6"/>
  <c r="D21" i="6"/>
  <c r="C23" i="6"/>
  <c r="C26" i="6"/>
  <c r="C28" i="6"/>
  <c r="C18" i="6"/>
  <c r="C20" i="6"/>
  <c r="C21" i="6"/>
  <c r="O95" i="17"/>
  <c r="P95" i="17" s="1"/>
  <c r="Q95" i="17" s="1"/>
  <c r="R95" i="17" s="1"/>
  <c r="S96" i="17"/>
  <c r="S97" i="17"/>
  <c r="T148" i="17" s="1"/>
  <c r="U199" i="17" s="1"/>
  <c r="V250" i="17" s="1"/>
  <c r="W301" i="17" s="1"/>
  <c r="X352" i="17" s="1"/>
  <c r="AA403" i="17" s="1"/>
  <c r="AB454" i="17" s="1"/>
  <c r="AC505" i="17" s="1"/>
  <c r="AD556" i="17" s="1"/>
  <c r="S98" i="17"/>
  <c r="T149" i="17" s="1"/>
  <c r="U200" i="17" s="1"/>
  <c r="V251" i="17" s="1"/>
  <c r="W302" i="17" s="1"/>
  <c r="X353" i="17" s="1"/>
  <c r="AA404" i="17" s="1"/>
  <c r="AB455" i="17" s="1"/>
  <c r="AC506" i="17" s="1"/>
  <c r="AD557" i="17" s="1"/>
  <c r="T67" i="17"/>
  <c r="B66" i="17"/>
  <c r="AA89" i="17" s="1"/>
  <c r="AB140" i="17" s="1"/>
  <c r="T88" i="17"/>
  <c r="T95" i="17"/>
  <c r="U146" i="17" s="1"/>
  <c r="V197" i="17" s="1"/>
  <c r="W248" i="17" s="1"/>
  <c r="X299" i="17" s="1"/>
  <c r="Y350" i="17" s="1"/>
  <c r="AB401" i="17" s="1"/>
  <c r="AC452" i="17" s="1"/>
  <c r="AD503" i="17" s="1"/>
  <c r="AE554" i="17" s="1"/>
  <c r="T96" i="17"/>
  <c r="U147" i="17" s="1"/>
  <c r="T97" i="17"/>
  <c r="U148" i="17" s="1"/>
  <c r="T98" i="17"/>
  <c r="S67" i="17"/>
  <c r="R96" i="17"/>
  <c r="S147" i="17" s="1"/>
  <c r="T198" i="17" s="1"/>
  <c r="U249" i="17" s="1"/>
  <c r="V300" i="17" s="1"/>
  <c r="W351" i="17" s="1"/>
  <c r="Z402" i="17" s="1"/>
  <c r="AA453" i="17" s="1"/>
  <c r="AB504" i="17" s="1"/>
  <c r="AC555" i="17" s="1"/>
  <c r="R97" i="17"/>
  <c r="S148" i="17" s="1"/>
  <c r="T199" i="17" s="1"/>
  <c r="U250" i="17" s="1"/>
  <c r="V301" i="17" s="1"/>
  <c r="W352" i="17" s="1"/>
  <c r="Z403" i="17" s="1"/>
  <c r="AA454" i="17" s="1"/>
  <c r="AB505" i="17" s="1"/>
  <c r="AC556" i="17" s="1"/>
  <c r="R98" i="17"/>
  <c r="S88" i="17"/>
  <c r="R71" i="17"/>
  <c r="R67" i="17"/>
  <c r="Q96" i="17"/>
  <c r="Q97" i="17"/>
  <c r="Q98" i="17"/>
  <c r="R149" i="17" s="1"/>
  <c r="S200" i="17" s="1"/>
  <c r="T251" i="17" s="1"/>
  <c r="U302" i="17" s="1"/>
  <c r="V353" i="17" s="1"/>
  <c r="Y404" i="17" s="1"/>
  <c r="Z455" i="17" s="1"/>
  <c r="AA506" i="17" s="1"/>
  <c r="AB557" i="17" s="1"/>
  <c r="R88" i="17"/>
  <c r="Q73" i="17"/>
  <c r="Q67" i="17"/>
  <c r="P96" i="17"/>
  <c r="Q147" i="17" s="1"/>
  <c r="R198" i="17" s="1"/>
  <c r="S249" i="17" s="1"/>
  <c r="T300" i="17" s="1"/>
  <c r="U351" i="17" s="1"/>
  <c r="X402" i="17" s="1"/>
  <c r="Y453" i="17" s="1"/>
  <c r="Z504" i="17" s="1"/>
  <c r="AA555" i="17" s="1"/>
  <c r="P97" i="17"/>
  <c r="Q148" i="17" s="1"/>
  <c r="R199" i="17" s="1"/>
  <c r="S250" i="17" s="1"/>
  <c r="T301" i="17" s="1"/>
  <c r="P98" i="17"/>
  <c r="Q88" i="17"/>
  <c r="R139" i="17" s="1"/>
  <c r="P71" i="17"/>
  <c r="P72" i="17"/>
  <c r="P67" i="17"/>
  <c r="O96" i="17"/>
  <c r="P147" i="17" s="1"/>
  <c r="Q198" i="17" s="1"/>
  <c r="R249" i="17" s="1"/>
  <c r="S300" i="17" s="1"/>
  <c r="T351" i="17" s="1"/>
  <c r="W402" i="17" s="1"/>
  <c r="X453" i="17" s="1"/>
  <c r="Y504" i="17" s="1"/>
  <c r="Z555" i="17" s="1"/>
  <c r="O97" i="17"/>
  <c r="O98" i="17"/>
  <c r="P149" i="17" s="1"/>
  <c r="Q200" i="17" s="1"/>
  <c r="P88" i="17"/>
  <c r="O67" i="17"/>
  <c r="N95" i="17"/>
  <c r="O146" i="17" s="1"/>
  <c r="N96" i="17"/>
  <c r="N97" i="17"/>
  <c r="O148" i="17" s="1"/>
  <c r="P199" i="17" s="1"/>
  <c r="Q250" i="17" s="1"/>
  <c r="R301" i="17" s="1"/>
  <c r="S352" i="17" s="1"/>
  <c r="V403" i="17" s="1"/>
  <c r="W454" i="17" s="1"/>
  <c r="X505" i="17" s="1"/>
  <c r="Y556" i="17" s="1"/>
  <c r="N98" i="17"/>
  <c r="O149" i="17" s="1"/>
  <c r="P200" i="17" s="1"/>
  <c r="Q251" i="17" s="1"/>
  <c r="R302" i="17" s="1"/>
  <c r="S353" i="17" s="1"/>
  <c r="V404" i="17" s="1"/>
  <c r="W455" i="17" s="1"/>
  <c r="X506" i="17" s="1"/>
  <c r="Y557" i="17" s="1"/>
  <c r="O88" i="17"/>
  <c r="P139" i="17" s="1"/>
  <c r="Q190" i="17" s="1"/>
  <c r="R241" i="17" s="1"/>
  <c r="S292" i="17" s="1"/>
  <c r="T343" i="17" s="1"/>
  <c r="W394" i="17" s="1"/>
  <c r="X445" i="17" s="1"/>
  <c r="Y496" i="17" s="1"/>
  <c r="Z547" i="17" s="1"/>
  <c r="N71" i="17"/>
  <c r="O122" i="17" s="1"/>
  <c r="P173" i="17"/>
  <c r="Q224" i="17" s="1"/>
  <c r="R275" i="17" s="1"/>
  <c r="S326" i="17" s="1"/>
  <c r="V377" i="17" s="1"/>
  <c r="W428" i="17" s="1"/>
  <c r="X479" i="17" s="1"/>
  <c r="Y530" i="17" s="1"/>
  <c r="N67" i="17"/>
  <c r="M95" i="17"/>
  <c r="M96" i="17"/>
  <c r="M97" i="17"/>
  <c r="N148" i="17" s="1"/>
  <c r="O199" i="17" s="1"/>
  <c r="M98" i="17"/>
  <c r="L71" i="17"/>
  <c r="M122" i="17" s="1"/>
  <c r="N173" i="17"/>
  <c r="N88" i="17"/>
  <c r="M73" i="17"/>
  <c r="N124" i="17" s="1"/>
  <c r="O175" i="17" s="1"/>
  <c r="P226" i="17" s="1"/>
  <c r="Q277" i="17" s="1"/>
  <c r="R328" i="17" s="1"/>
  <c r="U379" i="17" s="1"/>
  <c r="V430" i="17" s="1"/>
  <c r="W481" i="17" s="1"/>
  <c r="X532" i="17" s="1"/>
  <c r="M67" i="17"/>
  <c r="L95" i="17"/>
  <c r="M146" i="17" s="1"/>
  <c r="N197" i="17" s="1"/>
  <c r="O248" i="17" s="1"/>
  <c r="P299" i="17" s="1"/>
  <c r="Q350" i="17" s="1"/>
  <c r="T401" i="17" s="1"/>
  <c r="U452" i="17" s="1"/>
  <c r="V503" i="17" s="1"/>
  <c r="W554" i="17" s="1"/>
  <c r="L96" i="17"/>
  <c r="M147" i="17" s="1"/>
  <c r="N198" i="17" s="1"/>
  <c r="O249" i="17" s="1"/>
  <c r="P300" i="17" s="1"/>
  <c r="Q351" i="17" s="1"/>
  <c r="T402" i="17" s="1"/>
  <c r="U453" i="17" s="1"/>
  <c r="V504" i="17" s="1"/>
  <c r="W555" i="17" s="1"/>
  <c r="L97" i="17"/>
  <c r="M148" i="17" s="1"/>
  <c r="N199" i="17" s="1"/>
  <c r="O250" i="17" s="1"/>
  <c r="L98" i="17"/>
  <c r="M149" i="17" s="1"/>
  <c r="M88" i="17"/>
  <c r="N139" i="17" s="1"/>
  <c r="O190" i="17" s="1"/>
  <c r="P241" i="17" s="1"/>
  <c r="Q292" i="17" s="1"/>
  <c r="R343" i="17" s="1"/>
  <c r="U394" i="17" s="1"/>
  <c r="V445" i="17" s="1"/>
  <c r="W496" i="17" s="1"/>
  <c r="X547" i="17" s="1"/>
  <c r="L67" i="17"/>
  <c r="K95" i="17"/>
  <c r="L146" i="17" s="1"/>
  <c r="M197" i="17" s="1"/>
  <c r="N248" i="17" s="1"/>
  <c r="O299" i="17" s="1"/>
  <c r="P350" i="17" s="1"/>
  <c r="S401" i="17" s="1"/>
  <c r="K96" i="17"/>
  <c r="K97" i="17"/>
  <c r="K98" i="17"/>
  <c r="L149" i="17" s="1"/>
  <c r="M200" i="17" s="1"/>
  <c r="L88" i="17"/>
  <c r="M139" i="17" s="1"/>
  <c r="K67" i="17"/>
  <c r="J95" i="17"/>
  <c r="K146" i="17" s="1"/>
  <c r="J96" i="17"/>
  <c r="J97" i="17"/>
  <c r="K148" i="17" s="1"/>
  <c r="L199" i="17" s="1"/>
  <c r="J98" i="17"/>
  <c r="K149" i="17" s="1"/>
  <c r="L200" i="17" s="1"/>
  <c r="M251" i="17" s="1"/>
  <c r="N302" i="17" s="1"/>
  <c r="K88" i="17"/>
  <c r="J71" i="17"/>
  <c r="K122" i="17" s="1"/>
  <c r="L173" i="17" s="1"/>
  <c r="M224" i="17" s="1"/>
  <c r="N275" i="17" s="1"/>
  <c r="O326" i="17" s="1"/>
  <c r="R377" i="17" s="1"/>
  <c r="S428" i="17" s="1"/>
  <c r="T479" i="17" s="1"/>
  <c r="U530" i="17" s="1"/>
  <c r="J67" i="17"/>
  <c r="I95" i="17"/>
  <c r="I96" i="17"/>
  <c r="J147" i="17" s="1"/>
  <c r="K198" i="17" s="1"/>
  <c r="L249" i="17" s="1"/>
  <c r="M300" i="17" s="1"/>
  <c r="I97" i="17"/>
  <c r="I98" i="17"/>
  <c r="J149" i="17" s="1"/>
  <c r="K200" i="17" s="1"/>
  <c r="L251" i="17" s="1"/>
  <c r="M302" i="17" s="1"/>
  <c r="N353" i="17" s="1"/>
  <c r="Q404" i="17" s="1"/>
  <c r="R455" i="17" s="1"/>
  <c r="S506" i="17" s="1"/>
  <c r="T557" i="17" s="1"/>
  <c r="J88" i="17"/>
  <c r="K139" i="17" s="1"/>
  <c r="L190" i="17" s="1"/>
  <c r="M241" i="17" s="1"/>
  <c r="I67" i="17"/>
  <c r="H71" i="17"/>
  <c r="I122" i="17" s="1"/>
  <c r="J173" i="17" s="1"/>
  <c r="I88" i="17"/>
  <c r="J139" i="17" s="1"/>
  <c r="H67" i="17"/>
  <c r="H75" i="17"/>
  <c r="H89" i="17"/>
  <c r="H88" i="17"/>
  <c r="I139" i="17" s="1"/>
  <c r="J190" i="17" s="1"/>
  <c r="K241" i="17" s="1"/>
  <c r="L292" i="17" s="1"/>
  <c r="M343" i="17" s="1"/>
  <c r="P394" i="17" s="1"/>
  <c r="Q445" i="17" s="1"/>
  <c r="R496" i="17" s="1"/>
  <c r="S547" i="17" s="1"/>
  <c r="H95" i="17"/>
  <c r="I146" i="17" s="1"/>
  <c r="H96" i="17"/>
  <c r="I147" i="17" s="1"/>
  <c r="H97" i="17"/>
  <c r="I148" i="17" s="1"/>
  <c r="J199" i="17" s="1"/>
  <c r="K250" i="17" s="1"/>
  <c r="L301" i="17" s="1"/>
  <c r="H98" i="17"/>
  <c r="I149" i="17" s="1"/>
  <c r="J200" i="17" s="1"/>
  <c r="K251" i="17" s="1"/>
  <c r="L302" i="17" s="1"/>
  <c r="M353" i="17" s="1"/>
  <c r="P404" i="17" s="1"/>
  <c r="Q455" i="17" s="1"/>
  <c r="G74" i="17"/>
  <c r="H100" i="17" s="1"/>
  <c r="G67" i="17"/>
  <c r="G75" i="17"/>
  <c r="F74" i="17"/>
  <c r="G100" i="17" s="1"/>
  <c r="G101" i="17" s="1"/>
  <c r="H152" i="17" s="1"/>
  <c r="I203" i="17" s="1"/>
  <c r="J254" i="17" s="1"/>
  <c r="K305" i="17" s="1"/>
  <c r="L356" i="17" s="1"/>
  <c r="O407" i="17" s="1"/>
  <c r="P458" i="17" s="1"/>
  <c r="Q509" i="17" s="1"/>
  <c r="R560" i="17" s="1"/>
  <c r="F67" i="17"/>
  <c r="F75" i="17"/>
  <c r="F83" i="17"/>
  <c r="G134" i="17" s="1"/>
  <c r="H185" i="17" s="1"/>
  <c r="I236" i="17" s="1"/>
  <c r="J287" i="17" s="1"/>
  <c r="K338" i="17" s="1"/>
  <c r="N389" i="17" s="1"/>
  <c r="O440" i="17" s="1"/>
  <c r="P491" i="17" s="1"/>
  <c r="Q542" i="17" s="1"/>
  <c r="E74" i="17"/>
  <c r="E67" i="17"/>
  <c r="E75" i="17"/>
  <c r="E83" i="17"/>
  <c r="E88" i="17" s="1"/>
  <c r="F139" i="17" s="1"/>
  <c r="G190" i="17" s="1"/>
  <c r="H241" i="17" s="1"/>
  <c r="I292" i="17" s="1"/>
  <c r="J343" i="17" s="1"/>
  <c r="M394" i="17" s="1"/>
  <c r="N445" i="17" s="1"/>
  <c r="O496" i="17" s="1"/>
  <c r="P547" i="17" s="1"/>
  <c r="D74" i="17"/>
  <c r="E100" i="17" s="1"/>
  <c r="D67" i="17"/>
  <c r="D75" i="17"/>
  <c r="D82" i="17"/>
  <c r="D83" i="17"/>
  <c r="C74" i="17"/>
  <c r="C67" i="17"/>
  <c r="C75" i="17"/>
  <c r="C82" i="17"/>
  <c r="C88" i="17" s="1"/>
  <c r="D139" i="17" s="1"/>
  <c r="B74" i="17"/>
  <c r="B76" i="17" s="1"/>
  <c r="C100" i="17"/>
  <c r="C101" i="17" s="1"/>
  <c r="D152" i="17" s="1"/>
  <c r="E203" i="17" s="1"/>
  <c r="F254" i="17" s="1"/>
  <c r="B81" i="17"/>
  <c r="B88" i="17" s="1"/>
  <c r="C139" i="17" s="1"/>
  <c r="D190" i="17" s="1"/>
  <c r="E241" i="17" s="1"/>
  <c r="F292" i="17" s="1"/>
  <c r="G343" i="17" s="1"/>
  <c r="J394" i="17" s="1"/>
  <c r="K445" i="17" s="1"/>
  <c r="L496" i="17" s="1"/>
  <c r="M547" i="17" s="1"/>
  <c r="B82" i="17"/>
  <c r="B101" i="17"/>
  <c r="D260" i="17"/>
  <c r="E311" i="17" s="1"/>
  <c r="F362" i="17" s="1"/>
  <c r="I413" i="17" s="1"/>
  <c r="J464" i="17" s="1"/>
  <c r="K515" i="17" s="1"/>
  <c r="L566" i="17" s="1"/>
  <c r="D311" i="17"/>
  <c r="E362" i="17" s="1"/>
  <c r="H413" i="17"/>
  <c r="I464" i="17" s="1"/>
  <c r="J515" i="17" s="1"/>
  <c r="K566" i="17" s="1"/>
  <c r="D362" i="17"/>
  <c r="G413" i="17" s="1"/>
  <c r="H464" i="17" s="1"/>
  <c r="I515" i="17" s="1"/>
  <c r="J566" i="17" s="1"/>
  <c r="F413" i="17"/>
  <c r="G464" i="17"/>
  <c r="H515" i="17" s="1"/>
  <c r="I566" i="17" s="1"/>
  <c r="E413" i="17"/>
  <c r="F464" i="17" s="1"/>
  <c r="G515" i="17" s="1"/>
  <c r="H566" i="17" s="1"/>
  <c r="E464" i="17"/>
  <c r="F515" i="17" s="1"/>
  <c r="G566" i="17" s="1"/>
  <c r="D464" i="17"/>
  <c r="E515" i="17" s="1"/>
  <c r="F566" i="17" s="1"/>
  <c r="D515" i="17"/>
  <c r="E566" i="17"/>
  <c r="D566" i="17"/>
  <c r="C157" i="17"/>
  <c r="D208" i="17" s="1"/>
  <c r="E259" i="17" s="1"/>
  <c r="F310" i="17" s="1"/>
  <c r="G361" i="17" s="1"/>
  <c r="J412" i="17" s="1"/>
  <c r="K463" i="17" s="1"/>
  <c r="L514" i="17" s="1"/>
  <c r="M565" i="17" s="1"/>
  <c r="D259" i="17"/>
  <c r="E310" i="17" s="1"/>
  <c r="F361" i="17" s="1"/>
  <c r="I412" i="17" s="1"/>
  <c r="J463" i="17" s="1"/>
  <c r="K514" i="17" s="1"/>
  <c r="L565" i="17" s="1"/>
  <c r="D310" i="17"/>
  <c r="E361" i="17" s="1"/>
  <c r="H412" i="17" s="1"/>
  <c r="I463" i="17"/>
  <c r="J514" i="17" s="1"/>
  <c r="K565" i="17" s="1"/>
  <c r="D361" i="17"/>
  <c r="G412" i="17" s="1"/>
  <c r="H463" i="17" s="1"/>
  <c r="I514" i="17" s="1"/>
  <c r="J565" i="17" s="1"/>
  <c r="F412" i="17"/>
  <c r="G463" i="17" s="1"/>
  <c r="H514" i="17" s="1"/>
  <c r="I565" i="17" s="1"/>
  <c r="E412" i="17"/>
  <c r="F463" i="17"/>
  <c r="G514" i="17" s="1"/>
  <c r="H565" i="17" s="1"/>
  <c r="E463" i="17"/>
  <c r="F514" i="17" s="1"/>
  <c r="G565" i="17" s="1"/>
  <c r="D463" i="17"/>
  <c r="E514" i="17" s="1"/>
  <c r="F565" i="17"/>
  <c r="D514" i="17"/>
  <c r="E565" i="17" s="1"/>
  <c r="D565" i="17"/>
  <c r="D258" i="17"/>
  <c r="E309" i="17" s="1"/>
  <c r="F360" i="17"/>
  <c r="I411" i="17" s="1"/>
  <c r="J462" i="17" s="1"/>
  <c r="K513" i="17" s="1"/>
  <c r="L564" i="17" s="1"/>
  <c r="D309" i="17"/>
  <c r="E360" i="17" s="1"/>
  <c r="H411" i="17" s="1"/>
  <c r="I462" i="17" s="1"/>
  <c r="J513" i="17" s="1"/>
  <c r="K564" i="17" s="1"/>
  <c r="D360" i="17"/>
  <c r="G411" i="17"/>
  <c r="H462" i="17" s="1"/>
  <c r="I513" i="17" s="1"/>
  <c r="J564" i="17" s="1"/>
  <c r="F411" i="17"/>
  <c r="G462" i="17"/>
  <c r="H513" i="17" s="1"/>
  <c r="I564" i="17" s="1"/>
  <c r="E411" i="17"/>
  <c r="F462" i="17"/>
  <c r="G513" i="17" s="1"/>
  <c r="H564" i="17" s="1"/>
  <c r="E462" i="17"/>
  <c r="F513" i="17" s="1"/>
  <c r="G564" i="17" s="1"/>
  <c r="D462" i="17"/>
  <c r="E513" i="17"/>
  <c r="F564" i="17" s="1"/>
  <c r="D513" i="17"/>
  <c r="E564" i="17" s="1"/>
  <c r="D564" i="17"/>
  <c r="D256" i="17"/>
  <c r="E307" i="17" s="1"/>
  <c r="F358" i="17" s="1"/>
  <c r="I409" i="17" s="1"/>
  <c r="J460" i="17" s="1"/>
  <c r="K511" i="17" s="1"/>
  <c r="L562" i="17" s="1"/>
  <c r="D307" i="17"/>
  <c r="E358" i="17"/>
  <c r="H409" i="17" s="1"/>
  <c r="I460" i="17" s="1"/>
  <c r="J511" i="17" s="1"/>
  <c r="K562" i="17" s="1"/>
  <c r="D358" i="17"/>
  <c r="G409" i="17" s="1"/>
  <c r="H460" i="17" s="1"/>
  <c r="I511" i="17" s="1"/>
  <c r="J562" i="17" s="1"/>
  <c r="F409" i="17"/>
  <c r="G460" i="17" s="1"/>
  <c r="H511" i="17" s="1"/>
  <c r="I562" i="17" s="1"/>
  <c r="E409" i="17"/>
  <c r="F460" i="17"/>
  <c r="G511" i="17" s="1"/>
  <c r="H562" i="17" s="1"/>
  <c r="E460" i="17"/>
  <c r="F511" i="17" s="1"/>
  <c r="G562" i="17" s="1"/>
  <c r="D460" i="17"/>
  <c r="E511" i="17" s="1"/>
  <c r="F562" i="17"/>
  <c r="D511" i="17"/>
  <c r="E562" i="17" s="1"/>
  <c r="D562" i="17"/>
  <c r="G305" i="17"/>
  <c r="H356" i="17" s="1"/>
  <c r="K407" i="17" s="1"/>
  <c r="L458" i="17" s="1"/>
  <c r="M509" i="17" s="1"/>
  <c r="N560" i="17" s="1"/>
  <c r="C152" i="17"/>
  <c r="D203" i="17" s="1"/>
  <c r="E254" i="17" s="1"/>
  <c r="F305" i="17" s="1"/>
  <c r="G356" i="17" s="1"/>
  <c r="J407" i="17" s="1"/>
  <c r="K458" i="17" s="1"/>
  <c r="L509" i="17" s="1"/>
  <c r="M560" i="17" s="1"/>
  <c r="D254" i="17"/>
  <c r="E305" i="17" s="1"/>
  <c r="F356" i="17" s="1"/>
  <c r="I407" i="17" s="1"/>
  <c r="J458" i="17" s="1"/>
  <c r="K509" i="17" s="1"/>
  <c r="L560" i="17" s="1"/>
  <c r="D305" i="17"/>
  <c r="E356" i="17" s="1"/>
  <c r="H407" i="17" s="1"/>
  <c r="I458" i="17" s="1"/>
  <c r="J509" i="17" s="1"/>
  <c r="K560" i="17"/>
  <c r="D356" i="17"/>
  <c r="G407" i="17" s="1"/>
  <c r="H458" i="17" s="1"/>
  <c r="I509" i="17" s="1"/>
  <c r="J560" i="17" s="1"/>
  <c r="F407" i="17"/>
  <c r="G458" i="17" s="1"/>
  <c r="H509" i="17" s="1"/>
  <c r="I560" i="17" s="1"/>
  <c r="E407" i="17"/>
  <c r="F458" i="17"/>
  <c r="G509" i="17" s="1"/>
  <c r="H560" i="17" s="1"/>
  <c r="E458" i="17"/>
  <c r="F509" i="17" s="1"/>
  <c r="G560" i="17" s="1"/>
  <c r="D458" i="17"/>
  <c r="E509" i="17" s="1"/>
  <c r="F560" i="17" s="1"/>
  <c r="D509" i="17"/>
  <c r="E560" i="17" s="1"/>
  <c r="D560" i="17"/>
  <c r="I151" i="17"/>
  <c r="J202" i="17" s="1"/>
  <c r="K253" i="17" s="1"/>
  <c r="L304" i="17" s="1"/>
  <c r="M355" i="17" s="1"/>
  <c r="P406" i="17" s="1"/>
  <c r="Q457" i="17" s="1"/>
  <c r="R508" i="17" s="1"/>
  <c r="S559" i="17" s="1"/>
  <c r="H151" i="17"/>
  <c r="I202" i="17" s="1"/>
  <c r="J253" i="17" s="1"/>
  <c r="K304" i="17" s="1"/>
  <c r="L355" i="17" s="1"/>
  <c r="O406" i="17" s="1"/>
  <c r="P457" i="17" s="1"/>
  <c r="Q508" i="17" s="1"/>
  <c r="R559" i="17" s="1"/>
  <c r="C151" i="17"/>
  <c r="D202" i="17" s="1"/>
  <c r="E253" i="17" s="1"/>
  <c r="F304" i="17"/>
  <c r="G355" i="17" s="1"/>
  <c r="J406" i="17" s="1"/>
  <c r="K457" i="17" s="1"/>
  <c r="L508" i="17" s="1"/>
  <c r="M559" i="17" s="1"/>
  <c r="D253" i="17"/>
  <c r="E304" i="17"/>
  <c r="F355" i="17" s="1"/>
  <c r="I406" i="17" s="1"/>
  <c r="J457" i="17" s="1"/>
  <c r="K508" i="17" s="1"/>
  <c r="L559" i="17" s="1"/>
  <c r="D304" i="17"/>
  <c r="E355" i="17" s="1"/>
  <c r="H406" i="17" s="1"/>
  <c r="I457" i="17"/>
  <c r="J508" i="17" s="1"/>
  <c r="K559" i="17" s="1"/>
  <c r="D355" i="17"/>
  <c r="G406" i="17"/>
  <c r="H457" i="17"/>
  <c r="I508" i="17" s="1"/>
  <c r="J559" i="17" s="1"/>
  <c r="F406" i="17"/>
  <c r="G457" i="17" s="1"/>
  <c r="H508" i="17" s="1"/>
  <c r="I559" i="17" s="1"/>
  <c r="E406" i="17"/>
  <c r="F457" i="17" s="1"/>
  <c r="G508" i="17" s="1"/>
  <c r="H559" i="17" s="1"/>
  <c r="E457" i="17"/>
  <c r="F508" i="17" s="1"/>
  <c r="G559" i="17" s="1"/>
  <c r="D457" i="17"/>
  <c r="E508" i="17" s="1"/>
  <c r="F559" i="17" s="1"/>
  <c r="D508" i="17"/>
  <c r="E559" i="17"/>
  <c r="D559" i="17"/>
  <c r="H150" i="17"/>
  <c r="I201" i="17" s="1"/>
  <c r="J252" i="17"/>
  <c r="K303" i="17" s="1"/>
  <c r="L354" i="17" s="1"/>
  <c r="O405" i="17" s="1"/>
  <c r="P456" i="17" s="1"/>
  <c r="Q507" i="17" s="1"/>
  <c r="R558" i="17" s="1"/>
  <c r="G150" i="17"/>
  <c r="H201" i="17" s="1"/>
  <c r="I252" i="17" s="1"/>
  <c r="J303" i="17" s="1"/>
  <c r="K354" i="17" s="1"/>
  <c r="N405" i="17" s="1"/>
  <c r="O456" i="17" s="1"/>
  <c r="P507" i="17" s="1"/>
  <c r="Q558" i="17" s="1"/>
  <c r="F150" i="17"/>
  <c r="G201" i="17"/>
  <c r="H252" i="17" s="1"/>
  <c r="I303" i="17" s="1"/>
  <c r="J354" i="17" s="1"/>
  <c r="M405" i="17" s="1"/>
  <c r="N456" i="17" s="1"/>
  <c r="O507" i="17" s="1"/>
  <c r="P558" i="17" s="1"/>
  <c r="E150" i="17"/>
  <c r="F201" i="17" s="1"/>
  <c r="G252" i="17" s="1"/>
  <c r="H303" i="17" s="1"/>
  <c r="I354" i="17" s="1"/>
  <c r="L405" i="17" s="1"/>
  <c r="M456" i="17" s="1"/>
  <c r="N507" i="17" s="1"/>
  <c r="O558" i="17" s="1"/>
  <c r="D150" i="17"/>
  <c r="C150" i="17"/>
  <c r="D201" i="17" s="1"/>
  <c r="E252" i="17" s="1"/>
  <c r="F303" i="17" s="1"/>
  <c r="G354" i="17" s="1"/>
  <c r="J405" i="17" s="1"/>
  <c r="K456" i="17" s="1"/>
  <c r="L507" i="17" s="1"/>
  <c r="M558" i="17" s="1"/>
  <c r="D252" i="17"/>
  <c r="E303" i="17" s="1"/>
  <c r="F354" i="17" s="1"/>
  <c r="I405" i="17" s="1"/>
  <c r="J456" i="17" s="1"/>
  <c r="K507" i="17" s="1"/>
  <c r="L558" i="17"/>
  <c r="D303" i="17"/>
  <c r="E354" i="17"/>
  <c r="H405" i="17" s="1"/>
  <c r="I456" i="17" s="1"/>
  <c r="J507" i="17" s="1"/>
  <c r="K558" i="17"/>
  <c r="D354" i="17"/>
  <c r="G405" i="17" s="1"/>
  <c r="H456" i="17" s="1"/>
  <c r="I507" i="17" s="1"/>
  <c r="J558" i="17" s="1"/>
  <c r="F405" i="17"/>
  <c r="G456" i="17" s="1"/>
  <c r="H507" i="17" s="1"/>
  <c r="I558" i="17" s="1"/>
  <c r="E405" i="17"/>
  <c r="F456" i="17" s="1"/>
  <c r="G507" i="17" s="1"/>
  <c r="H558" i="17" s="1"/>
  <c r="E456" i="17"/>
  <c r="F507" i="17" s="1"/>
  <c r="G558" i="17" s="1"/>
  <c r="D456" i="17"/>
  <c r="E507" i="17" s="1"/>
  <c r="F558" i="17" s="1"/>
  <c r="D507" i="17"/>
  <c r="E558" i="17" s="1"/>
  <c r="D558" i="17"/>
  <c r="U149" i="17"/>
  <c r="V200" i="17"/>
  <c r="W251" i="17" s="1"/>
  <c r="X302" i="17" s="1"/>
  <c r="Y353" i="17" s="1"/>
  <c r="AB404" i="17" s="1"/>
  <c r="AC455" i="17" s="1"/>
  <c r="AD506" i="17" s="1"/>
  <c r="AE557" i="17" s="1"/>
  <c r="S149" i="17"/>
  <c r="T200" i="17" s="1"/>
  <c r="U251" i="17" s="1"/>
  <c r="V302" i="17" s="1"/>
  <c r="W353" i="17" s="1"/>
  <c r="Z404" i="17" s="1"/>
  <c r="AA455" i="17" s="1"/>
  <c r="AB506" i="17" s="1"/>
  <c r="AC557" i="17" s="1"/>
  <c r="Q149" i="17"/>
  <c r="R200" i="17"/>
  <c r="S251" i="17"/>
  <c r="T302" i="17" s="1"/>
  <c r="U353" i="17" s="1"/>
  <c r="X404" i="17" s="1"/>
  <c r="Y455" i="17" s="1"/>
  <c r="Z506" i="17" s="1"/>
  <c r="AA557" i="17" s="1"/>
  <c r="R251" i="17"/>
  <c r="N149" i="17"/>
  <c r="O200" i="17" s="1"/>
  <c r="P251" i="17" s="1"/>
  <c r="Q302" i="17" s="1"/>
  <c r="R353" i="17" s="1"/>
  <c r="U404" i="17" s="1"/>
  <c r="V455" i="17"/>
  <c r="W506" i="17" s="1"/>
  <c r="X557" i="17" s="1"/>
  <c r="N200" i="17"/>
  <c r="O251" i="17" s="1"/>
  <c r="P302" i="17" s="1"/>
  <c r="Q353" i="17" s="1"/>
  <c r="T404" i="17" s="1"/>
  <c r="U455" i="17"/>
  <c r="V506" i="17" s="1"/>
  <c r="W557" i="17" s="1"/>
  <c r="N251" i="17"/>
  <c r="O302" i="17" s="1"/>
  <c r="P353" i="17" s="1"/>
  <c r="S404" i="17" s="1"/>
  <c r="T455" i="17" s="1"/>
  <c r="U506" i="17" s="1"/>
  <c r="V557" i="17" s="1"/>
  <c r="O353" i="17"/>
  <c r="R404" i="17" s="1"/>
  <c r="S455" i="17" s="1"/>
  <c r="T506" i="17" s="1"/>
  <c r="U557" i="17" s="1"/>
  <c r="R506" i="17"/>
  <c r="S557" i="17" s="1"/>
  <c r="H149" i="17"/>
  <c r="I200" i="17" s="1"/>
  <c r="J251" i="17" s="1"/>
  <c r="K302" i="17" s="1"/>
  <c r="L353" i="17" s="1"/>
  <c r="O404" i="17" s="1"/>
  <c r="P455" i="17" s="1"/>
  <c r="Q506" i="17" s="1"/>
  <c r="R557" i="17" s="1"/>
  <c r="G149" i="17"/>
  <c r="H200" i="17" s="1"/>
  <c r="F149" i="17"/>
  <c r="G200" i="17" s="1"/>
  <c r="H251" i="17"/>
  <c r="I302" i="17" s="1"/>
  <c r="J353" i="17" s="1"/>
  <c r="M404" i="17" s="1"/>
  <c r="N455" i="17" s="1"/>
  <c r="O506" i="17" s="1"/>
  <c r="P557" i="17" s="1"/>
  <c r="E149" i="17"/>
  <c r="F200" i="17" s="1"/>
  <c r="G251" i="17" s="1"/>
  <c r="H302" i="17" s="1"/>
  <c r="I353" i="17" s="1"/>
  <c r="L404" i="17" s="1"/>
  <c r="M455" i="17" s="1"/>
  <c r="D149" i="17"/>
  <c r="E200" i="17" s="1"/>
  <c r="F251" i="17" s="1"/>
  <c r="G302" i="17" s="1"/>
  <c r="H353" i="17" s="1"/>
  <c r="K404" i="17"/>
  <c r="L455" i="17" s="1"/>
  <c r="M506" i="17" s="1"/>
  <c r="N557" i="17" s="1"/>
  <c r="C149" i="17"/>
  <c r="D200" i="17" s="1"/>
  <c r="E251" i="17" s="1"/>
  <c r="D251" i="17"/>
  <c r="E302" i="17" s="1"/>
  <c r="F353" i="17"/>
  <c r="I404" i="17" s="1"/>
  <c r="J455" i="17" s="1"/>
  <c r="K506" i="17" s="1"/>
  <c r="L557" i="17" s="1"/>
  <c r="D302" i="17"/>
  <c r="E353" i="17" s="1"/>
  <c r="H404" i="17" s="1"/>
  <c r="I455" i="17" s="1"/>
  <c r="J506" i="17" s="1"/>
  <c r="K557" i="17" s="1"/>
  <c r="D353" i="17"/>
  <c r="G404" i="17" s="1"/>
  <c r="H455" i="17" s="1"/>
  <c r="I506" i="17" s="1"/>
  <c r="J557" i="17" s="1"/>
  <c r="F404" i="17"/>
  <c r="G455" i="17" s="1"/>
  <c r="H506" i="17" s="1"/>
  <c r="I557" i="17" s="1"/>
  <c r="E404" i="17"/>
  <c r="F455" i="17" s="1"/>
  <c r="G506" i="17" s="1"/>
  <c r="H557" i="17" s="1"/>
  <c r="E455" i="17"/>
  <c r="F506" i="17" s="1"/>
  <c r="G557" i="17" s="1"/>
  <c r="D455" i="17"/>
  <c r="E506" i="17"/>
  <c r="F557" i="17"/>
  <c r="D506" i="17"/>
  <c r="E557" i="17" s="1"/>
  <c r="D557" i="17"/>
  <c r="V199" i="17"/>
  <c r="W250" i="17" s="1"/>
  <c r="X301" i="17" s="1"/>
  <c r="Y352" i="17" s="1"/>
  <c r="AB403" i="17" s="1"/>
  <c r="AC454" i="17" s="1"/>
  <c r="AD505" i="17" s="1"/>
  <c r="AE556" i="17" s="1"/>
  <c r="R148" i="17"/>
  <c r="S199" i="17" s="1"/>
  <c r="T250" i="17" s="1"/>
  <c r="U301" i="17" s="1"/>
  <c r="V352" i="17" s="1"/>
  <c r="Y403" i="17" s="1"/>
  <c r="Z454" i="17" s="1"/>
  <c r="AA505" i="17" s="1"/>
  <c r="AB556" i="17" s="1"/>
  <c r="P148" i="17"/>
  <c r="Q199" i="17" s="1"/>
  <c r="R250" i="17" s="1"/>
  <c r="S301" i="17" s="1"/>
  <c r="T352" i="17" s="1"/>
  <c r="W403" i="17" s="1"/>
  <c r="X454" i="17" s="1"/>
  <c r="Y505" i="17" s="1"/>
  <c r="Z556" i="17" s="1"/>
  <c r="P301" i="17"/>
  <c r="Q352" i="17" s="1"/>
  <c r="T403" i="17" s="1"/>
  <c r="U454" i="17" s="1"/>
  <c r="V505" i="17" s="1"/>
  <c r="W556" i="17" s="1"/>
  <c r="L148" i="17"/>
  <c r="M199" i="17" s="1"/>
  <c r="N250" i="17" s="1"/>
  <c r="O301" i="17" s="1"/>
  <c r="P352" i="17"/>
  <c r="S403" i="17" s="1"/>
  <c r="M250" i="17"/>
  <c r="N301" i="17" s="1"/>
  <c r="O352" i="17" s="1"/>
  <c r="R403" i="17" s="1"/>
  <c r="S454" i="17"/>
  <c r="T505" i="17" s="1"/>
  <c r="U556" i="17" s="1"/>
  <c r="J148" i="17"/>
  <c r="K199" i="17" s="1"/>
  <c r="L250" i="17" s="1"/>
  <c r="M301" i="17" s="1"/>
  <c r="N352" i="17" s="1"/>
  <c r="Q403" i="17" s="1"/>
  <c r="R454" i="17" s="1"/>
  <c r="S505" i="17" s="1"/>
  <c r="T556" i="17" s="1"/>
  <c r="M352" i="17"/>
  <c r="P403" i="17" s="1"/>
  <c r="Q454" i="17" s="1"/>
  <c r="R505" i="17" s="1"/>
  <c r="S556" i="17" s="1"/>
  <c r="H148" i="17"/>
  <c r="I199" i="17" s="1"/>
  <c r="J250" i="17" s="1"/>
  <c r="K301" i="17" s="1"/>
  <c r="L352" i="17" s="1"/>
  <c r="O403" i="17" s="1"/>
  <c r="P454" i="17"/>
  <c r="Q505" i="17" s="1"/>
  <c r="R556" i="17" s="1"/>
  <c r="G148" i="17"/>
  <c r="H199" i="17" s="1"/>
  <c r="I250" i="17" s="1"/>
  <c r="J301" i="17" s="1"/>
  <c r="K352" i="17" s="1"/>
  <c r="N403" i="17" s="1"/>
  <c r="O454" i="17" s="1"/>
  <c r="P505" i="17" s="1"/>
  <c r="Q556" i="17" s="1"/>
  <c r="F148" i="17"/>
  <c r="G199" i="17" s="1"/>
  <c r="H250" i="17"/>
  <c r="I301" i="17" s="1"/>
  <c r="J352" i="17"/>
  <c r="M403" i="17" s="1"/>
  <c r="N454" i="17" s="1"/>
  <c r="O505" i="17" s="1"/>
  <c r="P556" i="17" s="1"/>
  <c r="E148" i="17"/>
  <c r="F199" i="17" s="1"/>
  <c r="G250" i="17" s="1"/>
  <c r="D148" i="17"/>
  <c r="E199" i="17" s="1"/>
  <c r="F250" i="17" s="1"/>
  <c r="G301" i="17" s="1"/>
  <c r="H352" i="17" s="1"/>
  <c r="K403" i="17" s="1"/>
  <c r="L454" i="17" s="1"/>
  <c r="M505" i="17"/>
  <c r="N556" i="17" s="1"/>
  <c r="C148" i="17"/>
  <c r="D199" i="17"/>
  <c r="E250" i="17"/>
  <c r="F301" i="17" s="1"/>
  <c r="G352" i="17" s="1"/>
  <c r="J403" i="17" s="1"/>
  <c r="K454" i="17" s="1"/>
  <c r="L505" i="17"/>
  <c r="M556" i="17" s="1"/>
  <c r="D250" i="17"/>
  <c r="E301" i="17" s="1"/>
  <c r="F352" i="17" s="1"/>
  <c r="I403" i="17" s="1"/>
  <c r="J454" i="17" s="1"/>
  <c r="K505" i="17" s="1"/>
  <c r="L556" i="17" s="1"/>
  <c r="D301" i="17"/>
  <c r="E352" i="17"/>
  <c r="H403" i="17" s="1"/>
  <c r="I454" i="17" s="1"/>
  <c r="J505" i="17" s="1"/>
  <c r="D352" i="17"/>
  <c r="G403" i="17" s="1"/>
  <c r="H454" i="17" s="1"/>
  <c r="I505" i="17" s="1"/>
  <c r="J556" i="17" s="1"/>
  <c r="F403" i="17"/>
  <c r="G454" i="17" s="1"/>
  <c r="H505" i="17"/>
  <c r="I556" i="17" s="1"/>
  <c r="E403" i="17"/>
  <c r="F454" i="17" s="1"/>
  <c r="G505" i="17" s="1"/>
  <c r="H556" i="17"/>
  <c r="E454" i="17"/>
  <c r="F505" i="17" s="1"/>
  <c r="G556" i="17" s="1"/>
  <c r="D454" i="17"/>
  <c r="E505" i="17" s="1"/>
  <c r="F556" i="17" s="1"/>
  <c r="D505" i="17"/>
  <c r="E556" i="17" s="1"/>
  <c r="D556" i="17"/>
  <c r="V198" i="17"/>
  <c r="W249" i="17" s="1"/>
  <c r="X300" i="17"/>
  <c r="Y351" i="17" s="1"/>
  <c r="AB402" i="17" s="1"/>
  <c r="AC453" i="17" s="1"/>
  <c r="AD504" i="17" s="1"/>
  <c r="AE555" i="17" s="1"/>
  <c r="T147" i="17"/>
  <c r="U198" i="17" s="1"/>
  <c r="R147" i="17"/>
  <c r="O147" i="17"/>
  <c r="P198" i="17" s="1"/>
  <c r="Q249" i="17" s="1"/>
  <c r="R300" i="17" s="1"/>
  <c r="S351" i="17" s="1"/>
  <c r="V402" i="17" s="1"/>
  <c r="W453" i="17" s="1"/>
  <c r="X504" i="17" s="1"/>
  <c r="Y555" i="17"/>
  <c r="N147" i="17"/>
  <c r="O198" i="17" s="1"/>
  <c r="P249" i="17" s="1"/>
  <c r="Q300" i="17" s="1"/>
  <c r="R351" i="17" s="1"/>
  <c r="U402" i="17" s="1"/>
  <c r="V453" i="17" s="1"/>
  <c r="W504" i="17" s="1"/>
  <c r="X555" i="17" s="1"/>
  <c r="L147" i="17"/>
  <c r="M198" i="17" s="1"/>
  <c r="N249" i="17" s="1"/>
  <c r="O300" i="17" s="1"/>
  <c r="P351" i="17" s="1"/>
  <c r="S402" i="17" s="1"/>
  <c r="T453" i="17" s="1"/>
  <c r="U504" i="17" s="1"/>
  <c r="V555" i="17" s="1"/>
  <c r="K147" i="17"/>
  <c r="L198" i="17" s="1"/>
  <c r="M249" i="17" s="1"/>
  <c r="N300" i="17" s="1"/>
  <c r="J198" i="17"/>
  <c r="K249" i="17"/>
  <c r="L300" i="17" s="1"/>
  <c r="M351" i="17" s="1"/>
  <c r="P402" i="17" s="1"/>
  <c r="Q453" i="17" s="1"/>
  <c r="R504" i="17"/>
  <c r="S555" i="17" s="1"/>
  <c r="H147" i="17"/>
  <c r="I198" i="17" s="1"/>
  <c r="J249" i="17" s="1"/>
  <c r="K300" i="17" s="1"/>
  <c r="L351" i="17" s="1"/>
  <c r="O402" i="17" s="1"/>
  <c r="P453" i="17" s="1"/>
  <c r="Q504" i="17" s="1"/>
  <c r="R555" i="17" s="1"/>
  <c r="G147" i="17"/>
  <c r="H198" i="17" s="1"/>
  <c r="I249" i="17" s="1"/>
  <c r="F147" i="17"/>
  <c r="G198" i="17" s="1"/>
  <c r="H249" i="17" s="1"/>
  <c r="I300" i="17" s="1"/>
  <c r="J351" i="17" s="1"/>
  <c r="M402" i="17" s="1"/>
  <c r="N453" i="17" s="1"/>
  <c r="O504" i="17" s="1"/>
  <c r="P555" i="17" s="1"/>
  <c r="E147" i="17"/>
  <c r="F198" i="17"/>
  <c r="G249" i="17" s="1"/>
  <c r="H300" i="17" s="1"/>
  <c r="I351" i="17" s="1"/>
  <c r="L402" i="17" s="1"/>
  <c r="M453" i="17" s="1"/>
  <c r="N504" i="17" s="1"/>
  <c r="O555" i="17" s="1"/>
  <c r="D147" i="17"/>
  <c r="E198" i="17" s="1"/>
  <c r="F249" i="17" s="1"/>
  <c r="C147" i="17"/>
  <c r="D198" i="17" s="1"/>
  <c r="E249" i="17" s="1"/>
  <c r="F300" i="17" s="1"/>
  <c r="G351" i="17" s="1"/>
  <c r="J402" i="17" s="1"/>
  <c r="K453" i="17" s="1"/>
  <c r="L504" i="17" s="1"/>
  <c r="M555" i="17" s="1"/>
  <c r="D249" i="17"/>
  <c r="E300" i="17" s="1"/>
  <c r="F351" i="17" s="1"/>
  <c r="I402" i="17" s="1"/>
  <c r="J453" i="17" s="1"/>
  <c r="K504" i="17" s="1"/>
  <c r="L555" i="17"/>
  <c r="D300" i="17"/>
  <c r="E351" i="17" s="1"/>
  <c r="H402" i="17" s="1"/>
  <c r="I453" i="17" s="1"/>
  <c r="J504" i="17" s="1"/>
  <c r="K555" i="17" s="1"/>
  <c r="D351" i="17"/>
  <c r="G402" i="17"/>
  <c r="H453" i="17" s="1"/>
  <c r="I504" i="17" s="1"/>
  <c r="J555" i="17" s="1"/>
  <c r="F402" i="17"/>
  <c r="G453" i="17" s="1"/>
  <c r="H504" i="17" s="1"/>
  <c r="I555" i="17" s="1"/>
  <c r="E402" i="17"/>
  <c r="F453" i="17"/>
  <c r="G504" i="17" s="1"/>
  <c r="H555" i="17" s="1"/>
  <c r="E453" i="17"/>
  <c r="D453" i="17"/>
  <c r="E504" i="17"/>
  <c r="F555" i="17" s="1"/>
  <c r="D504" i="17"/>
  <c r="E555" i="17" s="1"/>
  <c r="D555" i="17"/>
  <c r="R146" i="17"/>
  <c r="Q146" i="17"/>
  <c r="R197" i="17"/>
  <c r="S248" i="17" s="1"/>
  <c r="T299" i="17" s="1"/>
  <c r="U350" i="17" s="1"/>
  <c r="X401" i="17" s="1"/>
  <c r="Y452" i="17" s="1"/>
  <c r="Z503" i="17" s="1"/>
  <c r="AA554" i="17" s="1"/>
  <c r="P146" i="17"/>
  <c r="P197" i="17"/>
  <c r="Q248" i="17" s="1"/>
  <c r="R299" i="17" s="1"/>
  <c r="S350" i="17" s="1"/>
  <c r="V401" i="17" s="1"/>
  <c r="W452" i="17"/>
  <c r="X503" i="17" s="1"/>
  <c r="Y554" i="17" s="1"/>
  <c r="N146" i="17"/>
  <c r="O197" i="17" s="1"/>
  <c r="P248" i="17" s="1"/>
  <c r="Q299" i="17" s="1"/>
  <c r="R350" i="17" s="1"/>
  <c r="U401" i="17" s="1"/>
  <c r="V452" i="17" s="1"/>
  <c r="W503" i="17" s="1"/>
  <c r="X554" i="17" s="1"/>
  <c r="T452" i="17"/>
  <c r="U503" i="17"/>
  <c r="V554" i="17" s="1"/>
  <c r="L197" i="17"/>
  <c r="M248" i="17" s="1"/>
  <c r="N299" i="17" s="1"/>
  <c r="O350" i="17" s="1"/>
  <c r="J146" i="17"/>
  <c r="K197" i="17" s="1"/>
  <c r="L248" i="17" s="1"/>
  <c r="J197" i="17"/>
  <c r="K248" i="17" s="1"/>
  <c r="L299" i="17" s="1"/>
  <c r="M350" i="17" s="1"/>
  <c r="P401" i="17" s="1"/>
  <c r="Q452" i="17" s="1"/>
  <c r="R503" i="17" s="1"/>
  <c r="S554" i="17" s="1"/>
  <c r="H146" i="17"/>
  <c r="I197" i="17" s="1"/>
  <c r="J248" i="17" s="1"/>
  <c r="K299" i="17" s="1"/>
  <c r="L350" i="17" s="1"/>
  <c r="O401" i="17" s="1"/>
  <c r="P452" i="17" s="1"/>
  <c r="Q503" i="17" s="1"/>
  <c r="R554" i="17" s="1"/>
  <c r="G146" i="17"/>
  <c r="H197" i="17"/>
  <c r="I248" i="17" s="1"/>
  <c r="J299" i="17" s="1"/>
  <c r="K350" i="17" s="1"/>
  <c r="N401" i="17" s="1"/>
  <c r="O452" i="17" s="1"/>
  <c r="P503" i="17"/>
  <c r="Q554" i="17" s="1"/>
  <c r="F146" i="17"/>
  <c r="G197" i="17" s="1"/>
  <c r="E146" i="17"/>
  <c r="F197" i="17" s="1"/>
  <c r="G248" i="17" s="1"/>
  <c r="H299" i="17" s="1"/>
  <c r="I350" i="17" s="1"/>
  <c r="L401" i="17" s="1"/>
  <c r="M452" i="17" s="1"/>
  <c r="N503" i="17" s="1"/>
  <c r="O554" i="17" s="1"/>
  <c r="D146" i="17"/>
  <c r="E197" i="17" s="1"/>
  <c r="F248" i="17" s="1"/>
  <c r="G299" i="17" s="1"/>
  <c r="H350" i="17" s="1"/>
  <c r="K401" i="17" s="1"/>
  <c r="C146" i="17"/>
  <c r="D197" i="17"/>
  <c r="E248" i="17" s="1"/>
  <c r="F299" i="17" s="1"/>
  <c r="G350" i="17" s="1"/>
  <c r="J401" i="17" s="1"/>
  <c r="K452" i="17" s="1"/>
  <c r="L503" i="17" s="1"/>
  <c r="M554" i="17" s="1"/>
  <c r="D248" i="17"/>
  <c r="E299" i="17" s="1"/>
  <c r="F350" i="17"/>
  <c r="I401" i="17" s="1"/>
  <c r="J452" i="17"/>
  <c r="K503" i="17" s="1"/>
  <c r="L554" i="17" s="1"/>
  <c r="D299" i="17"/>
  <c r="E350" i="17" s="1"/>
  <c r="H401" i="17" s="1"/>
  <c r="I452" i="17" s="1"/>
  <c r="J503" i="17" s="1"/>
  <c r="K554" i="17" s="1"/>
  <c r="D350" i="17"/>
  <c r="G401" i="17" s="1"/>
  <c r="H452" i="17" s="1"/>
  <c r="I503" i="17" s="1"/>
  <c r="J554" i="17"/>
  <c r="F401" i="17"/>
  <c r="G452" i="17" s="1"/>
  <c r="H503" i="17" s="1"/>
  <c r="I554" i="17" s="1"/>
  <c r="E401" i="17"/>
  <c r="F452" i="17" s="1"/>
  <c r="G503" i="17" s="1"/>
  <c r="H554" i="17" s="1"/>
  <c r="E452" i="17"/>
  <c r="F503" i="17" s="1"/>
  <c r="G554" i="17"/>
  <c r="D452" i="17"/>
  <c r="D503" i="17"/>
  <c r="E554" i="17" s="1"/>
  <c r="D554" i="17"/>
  <c r="H145" i="17"/>
  <c r="I196" i="17" s="1"/>
  <c r="J247" i="17" s="1"/>
  <c r="K298" i="17" s="1"/>
  <c r="L349" i="17" s="1"/>
  <c r="O400" i="17" s="1"/>
  <c r="P451" i="17" s="1"/>
  <c r="Q502" i="17" s="1"/>
  <c r="R553" i="17" s="1"/>
  <c r="G145" i="17"/>
  <c r="H196" i="17" s="1"/>
  <c r="F145" i="17"/>
  <c r="G196" i="17" s="1"/>
  <c r="H247" i="17" s="1"/>
  <c r="I298" i="17" s="1"/>
  <c r="J349" i="17" s="1"/>
  <c r="M400" i="17" s="1"/>
  <c r="N451" i="17" s="1"/>
  <c r="O502" i="17" s="1"/>
  <c r="P553" i="17" s="1"/>
  <c r="E145" i="17"/>
  <c r="F196" i="17" s="1"/>
  <c r="G247" i="17"/>
  <c r="H298" i="17"/>
  <c r="I349" i="17" s="1"/>
  <c r="L400" i="17" s="1"/>
  <c r="M451" i="17" s="1"/>
  <c r="N502" i="17" s="1"/>
  <c r="O553" i="17" s="1"/>
  <c r="D145" i="17"/>
  <c r="E196" i="17" s="1"/>
  <c r="F247" i="17" s="1"/>
  <c r="G298" i="17" s="1"/>
  <c r="H349" i="17" s="1"/>
  <c r="K400" i="17" s="1"/>
  <c r="L451" i="17" s="1"/>
  <c r="M502" i="17" s="1"/>
  <c r="N553" i="17" s="1"/>
  <c r="C145" i="17"/>
  <c r="D196" i="17" s="1"/>
  <c r="D247" i="17"/>
  <c r="E298" i="17"/>
  <c r="F349" i="17" s="1"/>
  <c r="I400" i="17" s="1"/>
  <c r="J451" i="17" s="1"/>
  <c r="K502" i="17" s="1"/>
  <c r="L553" i="17" s="1"/>
  <c r="D298" i="17"/>
  <c r="E349" i="17" s="1"/>
  <c r="H400" i="17" s="1"/>
  <c r="I451" i="17" s="1"/>
  <c r="J502" i="17" s="1"/>
  <c r="K553" i="17" s="1"/>
  <c r="D349" i="17"/>
  <c r="G400" i="17" s="1"/>
  <c r="H451" i="17" s="1"/>
  <c r="I502" i="17"/>
  <c r="J553" i="17" s="1"/>
  <c r="F400" i="17"/>
  <c r="G451" i="17"/>
  <c r="H502" i="17" s="1"/>
  <c r="I553" i="17" s="1"/>
  <c r="E400" i="17"/>
  <c r="F451" i="17"/>
  <c r="G502" i="17"/>
  <c r="H553" i="17" s="1"/>
  <c r="E451" i="17"/>
  <c r="F502" i="17"/>
  <c r="G553" i="17" s="1"/>
  <c r="D451" i="17"/>
  <c r="E502" i="17" s="1"/>
  <c r="F553" i="17" s="1"/>
  <c r="D502" i="17"/>
  <c r="E553" i="17" s="1"/>
  <c r="D553" i="17"/>
  <c r="U144" i="17"/>
  <c r="V195" i="17" s="1"/>
  <c r="W246" i="17" s="1"/>
  <c r="X297" i="17" s="1"/>
  <c r="Y348" i="17"/>
  <c r="AB399" i="17" s="1"/>
  <c r="AC450" i="17" s="1"/>
  <c r="AD501" i="17" s="1"/>
  <c r="AE552" i="17" s="1"/>
  <c r="T144" i="17"/>
  <c r="S144" i="17"/>
  <c r="T195" i="17" s="1"/>
  <c r="U246" i="17" s="1"/>
  <c r="V297" i="17" s="1"/>
  <c r="W348" i="17" s="1"/>
  <c r="Z399" i="17" s="1"/>
  <c r="AA450" i="17"/>
  <c r="AB501" i="17" s="1"/>
  <c r="AC552" i="17" s="1"/>
  <c r="R144" i="17"/>
  <c r="S195" i="17" s="1"/>
  <c r="T246" i="17" s="1"/>
  <c r="U297" i="17" s="1"/>
  <c r="V348" i="17" s="1"/>
  <c r="Y399" i="17" s="1"/>
  <c r="Z450" i="17" s="1"/>
  <c r="AA501" i="17" s="1"/>
  <c r="AB552" i="17" s="1"/>
  <c r="Q144" i="17"/>
  <c r="R195" i="17" s="1"/>
  <c r="S246" i="17" s="1"/>
  <c r="T297" i="17" s="1"/>
  <c r="U348" i="17" s="1"/>
  <c r="X399" i="17"/>
  <c r="Y450" i="17" s="1"/>
  <c r="Z501" i="17" s="1"/>
  <c r="AA552" i="17" s="1"/>
  <c r="P144" i="17"/>
  <c r="Q195" i="17" s="1"/>
  <c r="R246" i="17" s="1"/>
  <c r="S297" i="17" s="1"/>
  <c r="T348" i="17" s="1"/>
  <c r="W399" i="17" s="1"/>
  <c r="X450" i="17" s="1"/>
  <c r="Y501" i="17" s="1"/>
  <c r="Z552" i="17" s="1"/>
  <c r="O144" i="17"/>
  <c r="P195" i="17" s="1"/>
  <c r="Q246" i="17" s="1"/>
  <c r="R297" i="17" s="1"/>
  <c r="S348" i="17" s="1"/>
  <c r="V399" i="17" s="1"/>
  <c r="W450" i="17" s="1"/>
  <c r="X501" i="17" s="1"/>
  <c r="Y552" i="17" s="1"/>
  <c r="N144" i="17"/>
  <c r="O195" i="17"/>
  <c r="P246" i="17" s="1"/>
  <c r="Q297" i="17" s="1"/>
  <c r="R348" i="17" s="1"/>
  <c r="U399" i="17" s="1"/>
  <c r="V450" i="17" s="1"/>
  <c r="W501" i="17" s="1"/>
  <c r="X552" i="17" s="1"/>
  <c r="M144" i="17"/>
  <c r="N195" i="17" s="1"/>
  <c r="O246" i="17"/>
  <c r="P297" i="17" s="1"/>
  <c r="Q348" i="17" s="1"/>
  <c r="T399" i="17" s="1"/>
  <c r="U450" i="17" s="1"/>
  <c r="V501" i="17" s="1"/>
  <c r="W552" i="17" s="1"/>
  <c r="L144" i="17"/>
  <c r="M195" i="17" s="1"/>
  <c r="N246" i="17" s="1"/>
  <c r="O297" i="17" s="1"/>
  <c r="K144" i="17"/>
  <c r="L195" i="17" s="1"/>
  <c r="M246" i="17" s="1"/>
  <c r="N297" i="17" s="1"/>
  <c r="O348" i="17" s="1"/>
  <c r="R399" i="17" s="1"/>
  <c r="S450" i="17"/>
  <c r="T501" i="17"/>
  <c r="U552" i="17" s="1"/>
  <c r="J144" i="17"/>
  <c r="K195" i="17" s="1"/>
  <c r="L246" i="17" s="1"/>
  <c r="M297" i="17" s="1"/>
  <c r="N348" i="17" s="1"/>
  <c r="Q399" i="17" s="1"/>
  <c r="R450" i="17" s="1"/>
  <c r="S501" i="17" s="1"/>
  <c r="T552" i="17" s="1"/>
  <c r="I144" i="17"/>
  <c r="J195" i="17" s="1"/>
  <c r="K246" i="17" s="1"/>
  <c r="L297" i="17" s="1"/>
  <c r="M348" i="17" s="1"/>
  <c r="P399" i="17"/>
  <c r="Q450" i="17" s="1"/>
  <c r="R501" i="17" s="1"/>
  <c r="S552" i="17" s="1"/>
  <c r="H144" i="17"/>
  <c r="I195" i="17" s="1"/>
  <c r="J246" i="17" s="1"/>
  <c r="K297" i="17" s="1"/>
  <c r="G144" i="17"/>
  <c r="H195" i="17" s="1"/>
  <c r="I246" i="17"/>
  <c r="J297" i="17" s="1"/>
  <c r="K348" i="17" s="1"/>
  <c r="N399" i="17" s="1"/>
  <c r="O450" i="17" s="1"/>
  <c r="P501" i="17" s="1"/>
  <c r="Q552" i="17" s="1"/>
  <c r="F144" i="17"/>
  <c r="G195" i="17"/>
  <c r="H246" i="17" s="1"/>
  <c r="E144" i="17"/>
  <c r="F195" i="17" s="1"/>
  <c r="G246" i="17"/>
  <c r="D144" i="17"/>
  <c r="E195" i="17"/>
  <c r="F246" i="17" s="1"/>
  <c r="G297" i="17" s="1"/>
  <c r="H348" i="17" s="1"/>
  <c r="K399" i="17" s="1"/>
  <c r="L450" i="17" s="1"/>
  <c r="M501" i="17"/>
  <c r="N552" i="17" s="1"/>
  <c r="C144" i="17"/>
  <c r="D195" i="17" s="1"/>
  <c r="E246" i="17" s="1"/>
  <c r="F297" i="17" s="1"/>
  <c r="G348" i="17" s="1"/>
  <c r="J399" i="17" s="1"/>
  <c r="K450" i="17" s="1"/>
  <c r="L501" i="17" s="1"/>
  <c r="M552" i="17" s="1"/>
  <c r="D246" i="17"/>
  <c r="E297" i="17"/>
  <c r="F348" i="17" s="1"/>
  <c r="I399" i="17" s="1"/>
  <c r="J450" i="17" s="1"/>
  <c r="K501" i="17" s="1"/>
  <c r="L552" i="17" s="1"/>
  <c r="D297" i="17"/>
  <c r="E348" i="17" s="1"/>
  <c r="H399" i="17"/>
  <c r="I450" i="17" s="1"/>
  <c r="J501" i="17" s="1"/>
  <c r="K552" i="17" s="1"/>
  <c r="D348" i="17"/>
  <c r="G399" i="17" s="1"/>
  <c r="H450" i="17" s="1"/>
  <c r="I501" i="17" s="1"/>
  <c r="J552" i="17" s="1"/>
  <c r="F399" i="17"/>
  <c r="G450" i="17" s="1"/>
  <c r="H501" i="17" s="1"/>
  <c r="I552" i="17" s="1"/>
  <c r="E399" i="17"/>
  <c r="F450" i="17"/>
  <c r="G501" i="17" s="1"/>
  <c r="H552" i="17" s="1"/>
  <c r="E450" i="17"/>
  <c r="F501" i="17" s="1"/>
  <c r="G552" i="17" s="1"/>
  <c r="D450" i="17"/>
  <c r="E501" i="17" s="1"/>
  <c r="F552" i="17" s="1"/>
  <c r="D501" i="17"/>
  <c r="E552" i="17"/>
  <c r="E36" i="17" s="1"/>
  <c r="D552" i="17"/>
  <c r="D244" i="17"/>
  <c r="E295" i="17"/>
  <c r="F346" i="17" s="1"/>
  <c r="I397" i="17" s="1"/>
  <c r="J448" i="17" s="1"/>
  <c r="K499" i="17" s="1"/>
  <c r="L550" i="17" s="1"/>
  <c r="D295" i="17"/>
  <c r="E346" i="17" s="1"/>
  <c r="H397" i="17" s="1"/>
  <c r="I448" i="17" s="1"/>
  <c r="J499" i="17" s="1"/>
  <c r="K550" i="17" s="1"/>
  <c r="D346" i="17"/>
  <c r="G397" i="17"/>
  <c r="H448" i="17" s="1"/>
  <c r="I499" i="17" s="1"/>
  <c r="J550" i="17" s="1"/>
  <c r="F397" i="17"/>
  <c r="G448" i="17" s="1"/>
  <c r="H499" i="17" s="1"/>
  <c r="I550" i="17" s="1"/>
  <c r="E397" i="17"/>
  <c r="F448" i="17" s="1"/>
  <c r="G499" i="17" s="1"/>
  <c r="H550" i="17" s="1"/>
  <c r="E448" i="17"/>
  <c r="F499" i="17" s="1"/>
  <c r="G550" i="17" s="1"/>
  <c r="D448" i="17"/>
  <c r="E499" i="17" s="1"/>
  <c r="F550" i="17" s="1"/>
  <c r="D499" i="17"/>
  <c r="E550" i="17"/>
  <c r="D550" i="17"/>
  <c r="D242" i="17"/>
  <c r="E293" i="17"/>
  <c r="F344" i="17" s="1"/>
  <c r="I395" i="17" s="1"/>
  <c r="J446" i="17" s="1"/>
  <c r="K497" i="17" s="1"/>
  <c r="L548" i="17" s="1"/>
  <c r="D293" i="17"/>
  <c r="E344" i="17"/>
  <c r="H395" i="17" s="1"/>
  <c r="I446" i="17" s="1"/>
  <c r="J497" i="17" s="1"/>
  <c r="K548" i="17" s="1"/>
  <c r="D344" i="17"/>
  <c r="G395" i="17" s="1"/>
  <c r="H446" i="17" s="1"/>
  <c r="I497" i="17" s="1"/>
  <c r="J548" i="17" s="1"/>
  <c r="F395" i="17"/>
  <c r="G446" i="17" s="1"/>
  <c r="H497" i="17" s="1"/>
  <c r="I548" i="17"/>
  <c r="E395" i="17"/>
  <c r="F446" i="17"/>
  <c r="G497" i="17" s="1"/>
  <c r="H548" i="17" s="1"/>
  <c r="E446" i="17"/>
  <c r="F497" i="17"/>
  <c r="G548" i="17" s="1"/>
  <c r="D446" i="17"/>
  <c r="E497" i="17" s="1"/>
  <c r="F548" i="17" s="1"/>
  <c r="D497" i="17"/>
  <c r="E548" i="17" s="1"/>
  <c r="D548" i="17"/>
  <c r="U139" i="17"/>
  <c r="T139" i="17"/>
  <c r="U190" i="17"/>
  <c r="V241" i="17" s="1"/>
  <c r="W292" i="17" s="1"/>
  <c r="X343" i="17" s="1"/>
  <c r="AA394" i="17" s="1"/>
  <c r="AB445" i="17" s="1"/>
  <c r="AC496" i="17" s="1"/>
  <c r="AD547" i="17" s="1"/>
  <c r="S139" i="17"/>
  <c r="T190" i="17" s="1"/>
  <c r="U241" i="17"/>
  <c r="V292" i="17" s="1"/>
  <c r="W343" i="17" s="1"/>
  <c r="Z394" i="17" s="1"/>
  <c r="AA445" i="17" s="1"/>
  <c r="AB496" i="17" s="1"/>
  <c r="AC547" i="17" s="1"/>
  <c r="S190" i="17"/>
  <c r="T241" i="17" s="1"/>
  <c r="U292" i="17" s="1"/>
  <c r="V343" i="17" s="1"/>
  <c r="Y394" i="17" s="1"/>
  <c r="Z445" i="17" s="1"/>
  <c r="AA496" i="17" s="1"/>
  <c r="AB547" i="17" s="1"/>
  <c r="Q139" i="17"/>
  <c r="R190" i="17" s="1"/>
  <c r="O139" i="17"/>
  <c r="P190" i="17" s="1"/>
  <c r="Q241" i="17" s="1"/>
  <c r="R292" i="17" s="1"/>
  <c r="S343" i="17" s="1"/>
  <c r="V394" i="17" s="1"/>
  <c r="W445" i="17" s="1"/>
  <c r="X496" i="17" s="1"/>
  <c r="Y547" i="17" s="1"/>
  <c r="L139" i="17"/>
  <c r="M190" i="17"/>
  <c r="N241" i="17" s="1"/>
  <c r="O292" i="17" s="1"/>
  <c r="P343" i="17" s="1"/>
  <c r="S394" i="17" s="1"/>
  <c r="T445" i="17" s="1"/>
  <c r="U496" i="17" s="1"/>
  <c r="V547" i="17" s="1"/>
  <c r="N292" i="17"/>
  <c r="O343" i="17" s="1"/>
  <c r="R394" i="17" s="1"/>
  <c r="S445" i="17" s="1"/>
  <c r="T496" i="17" s="1"/>
  <c r="U547" i="17" s="1"/>
  <c r="K190" i="17"/>
  <c r="L241" i="17" s="1"/>
  <c r="M292" i="17" s="1"/>
  <c r="N343" i="17" s="1"/>
  <c r="Q394" i="17" s="1"/>
  <c r="R445" i="17" s="1"/>
  <c r="S496" i="17" s="1"/>
  <c r="T547" i="17" s="1"/>
  <c r="E190" i="17"/>
  <c r="D241" i="17"/>
  <c r="E292" i="17" s="1"/>
  <c r="F343" i="17" s="1"/>
  <c r="I394" i="17" s="1"/>
  <c r="J445" i="17" s="1"/>
  <c r="K496" i="17" s="1"/>
  <c r="L547" i="17" s="1"/>
  <c r="D292" i="17"/>
  <c r="E343" i="17" s="1"/>
  <c r="H394" i="17" s="1"/>
  <c r="I445" i="17" s="1"/>
  <c r="J496" i="17" s="1"/>
  <c r="K547" i="17" s="1"/>
  <c r="D343" i="17"/>
  <c r="G394" i="17" s="1"/>
  <c r="H445" i="17"/>
  <c r="I496" i="17" s="1"/>
  <c r="J547" i="17" s="1"/>
  <c r="F394" i="17"/>
  <c r="G445" i="17" s="1"/>
  <c r="H496" i="17" s="1"/>
  <c r="I547" i="17" s="1"/>
  <c r="E394" i="17"/>
  <c r="F445" i="17"/>
  <c r="G496" i="17" s="1"/>
  <c r="H547" i="17" s="1"/>
  <c r="E445" i="17"/>
  <c r="F496" i="17" s="1"/>
  <c r="G547" i="17" s="1"/>
  <c r="D445" i="17"/>
  <c r="E496" i="17" s="1"/>
  <c r="F547" i="17" s="1"/>
  <c r="D496" i="17"/>
  <c r="E547" i="17" s="1"/>
  <c r="D547" i="17"/>
  <c r="U138" i="17"/>
  <c r="V189" i="17" s="1"/>
  <c r="W240" i="17" s="1"/>
  <c r="X291" i="17" s="1"/>
  <c r="Y342" i="17"/>
  <c r="AB393" i="17" s="1"/>
  <c r="AC444" i="17" s="1"/>
  <c r="AD495" i="17" s="1"/>
  <c r="AE546" i="17" s="1"/>
  <c r="T138" i="17"/>
  <c r="U189" i="17" s="1"/>
  <c r="V240" i="17" s="1"/>
  <c r="W291" i="17"/>
  <c r="X342" i="17" s="1"/>
  <c r="AA393" i="17" s="1"/>
  <c r="AB444" i="17" s="1"/>
  <c r="AC495" i="17" s="1"/>
  <c r="AD546" i="17" s="1"/>
  <c r="S138" i="17"/>
  <c r="T189" i="17" s="1"/>
  <c r="U240" i="17" s="1"/>
  <c r="V291" i="17" s="1"/>
  <c r="W342" i="17" s="1"/>
  <c r="Z393" i="17" s="1"/>
  <c r="AA444" i="17" s="1"/>
  <c r="AB495" i="17" s="1"/>
  <c r="AC546" i="17" s="1"/>
  <c r="R138" i="17"/>
  <c r="S189" i="17" s="1"/>
  <c r="T240" i="17" s="1"/>
  <c r="U291" i="17" s="1"/>
  <c r="V342" i="17" s="1"/>
  <c r="Y393" i="17" s="1"/>
  <c r="Z444" i="17" s="1"/>
  <c r="AA495" i="17" s="1"/>
  <c r="AB546" i="17" s="1"/>
  <c r="Q138" i="17"/>
  <c r="R189" i="17"/>
  <c r="S240" i="17" s="1"/>
  <c r="T291" i="17" s="1"/>
  <c r="U342" i="17" s="1"/>
  <c r="X393" i="17" s="1"/>
  <c r="Y444" i="17" s="1"/>
  <c r="Z495" i="17" s="1"/>
  <c r="AA546" i="17" s="1"/>
  <c r="P138" i="17"/>
  <c r="Q189" i="17" s="1"/>
  <c r="R240" i="17" s="1"/>
  <c r="S291" i="17"/>
  <c r="O138" i="17"/>
  <c r="P189" i="17" s="1"/>
  <c r="Q240" i="17" s="1"/>
  <c r="R291" i="17" s="1"/>
  <c r="S342" i="17" s="1"/>
  <c r="V393" i="17" s="1"/>
  <c r="W444" i="17" s="1"/>
  <c r="X495" i="17" s="1"/>
  <c r="Y546" i="17" s="1"/>
  <c r="N138" i="17"/>
  <c r="O189" i="17" s="1"/>
  <c r="P240" i="17"/>
  <c r="Q291" i="17" s="1"/>
  <c r="R342" i="17" s="1"/>
  <c r="U393" i="17"/>
  <c r="V444" i="17" s="1"/>
  <c r="W495" i="17" s="1"/>
  <c r="X546" i="17" s="1"/>
  <c r="M138" i="17"/>
  <c r="N189" i="17" s="1"/>
  <c r="O240" i="17" s="1"/>
  <c r="P291" i="17" s="1"/>
  <c r="Q342" i="17"/>
  <c r="T393" i="17" s="1"/>
  <c r="U444" i="17" s="1"/>
  <c r="V495" i="17" s="1"/>
  <c r="W546" i="17" s="1"/>
  <c r="L138" i="17"/>
  <c r="M189" i="17" s="1"/>
  <c r="N240" i="17" s="1"/>
  <c r="O291" i="17"/>
  <c r="P342" i="17" s="1"/>
  <c r="S393" i="17" s="1"/>
  <c r="T444" i="17" s="1"/>
  <c r="U495" i="17" s="1"/>
  <c r="V546" i="17" s="1"/>
  <c r="K138" i="17"/>
  <c r="L189" i="17" s="1"/>
  <c r="J138" i="17"/>
  <c r="K189" i="17"/>
  <c r="L240" i="17"/>
  <c r="M291" i="17" s="1"/>
  <c r="N342" i="17" s="1"/>
  <c r="Q393" i="17" s="1"/>
  <c r="R444" i="17" s="1"/>
  <c r="S495" i="17" s="1"/>
  <c r="T546" i="17" s="1"/>
  <c r="I138" i="17"/>
  <c r="J189" i="17"/>
  <c r="K240" i="17" s="1"/>
  <c r="L291" i="17" s="1"/>
  <c r="M342" i="17" s="1"/>
  <c r="P393" i="17" s="1"/>
  <c r="Q444" i="17" s="1"/>
  <c r="G138" i="17"/>
  <c r="H189" i="17" s="1"/>
  <c r="I240" i="17" s="1"/>
  <c r="J291" i="17"/>
  <c r="K342" i="17" s="1"/>
  <c r="N393" i="17" s="1"/>
  <c r="O444" i="17" s="1"/>
  <c r="P495" i="17" s="1"/>
  <c r="Q546" i="17" s="1"/>
  <c r="F138" i="17"/>
  <c r="G189" i="17" s="1"/>
  <c r="H240" i="17" s="1"/>
  <c r="I291" i="17" s="1"/>
  <c r="J342" i="17" s="1"/>
  <c r="M393" i="17" s="1"/>
  <c r="N444" i="17" s="1"/>
  <c r="O495" i="17" s="1"/>
  <c r="P546" i="17" s="1"/>
  <c r="E138" i="17"/>
  <c r="F189" i="17"/>
  <c r="G240" i="17" s="1"/>
  <c r="H291" i="17" s="1"/>
  <c r="I342" i="17" s="1"/>
  <c r="L393" i="17" s="1"/>
  <c r="M444" i="17" s="1"/>
  <c r="N495" i="17" s="1"/>
  <c r="O546" i="17" s="1"/>
  <c r="D138" i="17"/>
  <c r="E189" i="17"/>
  <c r="F240" i="17" s="1"/>
  <c r="G291" i="17" s="1"/>
  <c r="H342" i="17"/>
  <c r="K393" i="17" s="1"/>
  <c r="L444" i="17" s="1"/>
  <c r="M495" i="17" s="1"/>
  <c r="N546" i="17" s="1"/>
  <c r="C138" i="17"/>
  <c r="D189" i="17" s="1"/>
  <c r="E240" i="17" s="1"/>
  <c r="F291" i="17" s="1"/>
  <c r="G342" i="17" s="1"/>
  <c r="J393" i="17" s="1"/>
  <c r="K444" i="17" s="1"/>
  <c r="L495" i="17" s="1"/>
  <c r="M546" i="17" s="1"/>
  <c r="D240" i="17"/>
  <c r="E291" i="17" s="1"/>
  <c r="D291" i="17"/>
  <c r="E342" i="17" s="1"/>
  <c r="H393" i="17" s="1"/>
  <c r="I444" i="17" s="1"/>
  <c r="J495" i="17" s="1"/>
  <c r="K546" i="17" s="1"/>
  <c r="D342" i="17"/>
  <c r="G393" i="17" s="1"/>
  <c r="H444" i="17" s="1"/>
  <c r="I495" i="17" s="1"/>
  <c r="J546" i="17" s="1"/>
  <c r="F393" i="17"/>
  <c r="G444" i="17"/>
  <c r="H495" i="17" s="1"/>
  <c r="I546" i="17" s="1"/>
  <c r="E393" i="17"/>
  <c r="F444" i="17" s="1"/>
  <c r="G495" i="17" s="1"/>
  <c r="H546" i="17" s="1"/>
  <c r="E444" i="17"/>
  <c r="F495" i="17"/>
  <c r="G546" i="17" s="1"/>
  <c r="D444" i="17"/>
  <c r="E495" i="17"/>
  <c r="F546" i="17" s="1"/>
  <c r="D495" i="17"/>
  <c r="E546" i="17" s="1"/>
  <c r="D546" i="17"/>
  <c r="U137" i="17"/>
  <c r="V188" i="17" s="1"/>
  <c r="W239" i="17" s="1"/>
  <c r="X290" i="17" s="1"/>
  <c r="Y341" i="17"/>
  <c r="AB392" i="17" s="1"/>
  <c r="AC443" i="17" s="1"/>
  <c r="AD494" i="17" s="1"/>
  <c r="AE545" i="17" s="1"/>
  <c r="T137" i="17"/>
  <c r="U188" i="17" s="1"/>
  <c r="V239" i="17" s="1"/>
  <c r="W290" i="17" s="1"/>
  <c r="X341" i="17" s="1"/>
  <c r="AA392" i="17" s="1"/>
  <c r="AB443" i="17" s="1"/>
  <c r="AC494" i="17" s="1"/>
  <c r="AD545" i="17" s="1"/>
  <c r="S137" i="17"/>
  <c r="T188" i="17"/>
  <c r="R137" i="17"/>
  <c r="S188" i="17" s="1"/>
  <c r="Q137" i="17"/>
  <c r="R188" i="17" s="1"/>
  <c r="S239" i="17" s="1"/>
  <c r="T290" i="17"/>
  <c r="U341" i="17"/>
  <c r="X392" i="17" s="1"/>
  <c r="Y443" i="17" s="1"/>
  <c r="Z494" i="17" s="1"/>
  <c r="AA545" i="17" s="1"/>
  <c r="P137" i="17"/>
  <c r="Q188" i="17" s="1"/>
  <c r="R239" i="17"/>
  <c r="S290" i="17"/>
  <c r="T341" i="17" s="1"/>
  <c r="W392" i="17" s="1"/>
  <c r="X443" i="17" s="1"/>
  <c r="Y494" i="17" s="1"/>
  <c r="Z545" i="17" s="1"/>
  <c r="O137" i="17"/>
  <c r="P188" i="17"/>
  <c r="Q239" i="17" s="1"/>
  <c r="R290" i="17" s="1"/>
  <c r="S341" i="17" s="1"/>
  <c r="V392" i="17" s="1"/>
  <c r="W443" i="17" s="1"/>
  <c r="X494" i="17" s="1"/>
  <c r="Y545" i="17" s="1"/>
  <c r="N137" i="17"/>
  <c r="O188" i="17" s="1"/>
  <c r="P239" i="17" s="1"/>
  <c r="Q290" i="17" s="1"/>
  <c r="R341" i="17" s="1"/>
  <c r="U392" i="17" s="1"/>
  <c r="V443" i="17" s="1"/>
  <c r="W494" i="17" s="1"/>
  <c r="X545" i="17" s="1"/>
  <c r="M137" i="17"/>
  <c r="N188" i="17" s="1"/>
  <c r="O239" i="17" s="1"/>
  <c r="P290" i="17" s="1"/>
  <c r="Q341" i="17" s="1"/>
  <c r="T392" i="17" s="1"/>
  <c r="U443" i="17" s="1"/>
  <c r="V494" i="17"/>
  <c r="W545" i="17" s="1"/>
  <c r="L137" i="17"/>
  <c r="M188" i="17" s="1"/>
  <c r="N239" i="17" s="1"/>
  <c r="O290" i="17" s="1"/>
  <c r="P341" i="17" s="1"/>
  <c r="S392" i="17" s="1"/>
  <c r="T443" i="17" s="1"/>
  <c r="U494" i="17" s="1"/>
  <c r="V545" i="17" s="1"/>
  <c r="K137" i="17"/>
  <c r="L188" i="17"/>
  <c r="M239" i="17" s="1"/>
  <c r="N290" i="17" s="1"/>
  <c r="O341" i="17" s="1"/>
  <c r="R392" i="17" s="1"/>
  <c r="S443" i="17" s="1"/>
  <c r="T494" i="17" s="1"/>
  <c r="U545" i="17" s="1"/>
  <c r="J137" i="17"/>
  <c r="K188" i="17" s="1"/>
  <c r="L239" i="17" s="1"/>
  <c r="M290" i="17" s="1"/>
  <c r="N341" i="17" s="1"/>
  <c r="Q392" i="17" s="1"/>
  <c r="R443" i="17" s="1"/>
  <c r="S494" i="17" s="1"/>
  <c r="T545" i="17"/>
  <c r="I137" i="17"/>
  <c r="J188" i="17" s="1"/>
  <c r="K239" i="17" s="1"/>
  <c r="L290" i="17"/>
  <c r="M341" i="17" s="1"/>
  <c r="P392" i="17" s="1"/>
  <c r="Q443" i="17" s="1"/>
  <c r="R494" i="17"/>
  <c r="S545" i="17" s="1"/>
  <c r="G137" i="17"/>
  <c r="H188" i="17" s="1"/>
  <c r="I239" i="17"/>
  <c r="J290" i="17" s="1"/>
  <c r="K341" i="17" s="1"/>
  <c r="N392" i="17" s="1"/>
  <c r="O443" i="17" s="1"/>
  <c r="P494" i="17" s="1"/>
  <c r="Q545" i="17" s="1"/>
  <c r="F137" i="17"/>
  <c r="G188" i="17"/>
  <c r="H239" i="17" s="1"/>
  <c r="I290" i="17" s="1"/>
  <c r="J341" i="17" s="1"/>
  <c r="M392" i="17" s="1"/>
  <c r="N443" i="17" s="1"/>
  <c r="O494" i="17" s="1"/>
  <c r="P545" i="17" s="1"/>
  <c r="E137" i="17"/>
  <c r="D137" i="17"/>
  <c r="E188" i="17" s="1"/>
  <c r="F239" i="17" s="1"/>
  <c r="G290" i="17"/>
  <c r="H341" i="17"/>
  <c r="K392" i="17" s="1"/>
  <c r="L443" i="17" s="1"/>
  <c r="M494" i="17" s="1"/>
  <c r="N545" i="17" s="1"/>
  <c r="C137" i="17"/>
  <c r="D188" i="17" s="1"/>
  <c r="E239" i="17"/>
  <c r="F290" i="17"/>
  <c r="G341" i="17" s="1"/>
  <c r="J392" i="17" s="1"/>
  <c r="K443" i="17" s="1"/>
  <c r="L494" i="17" s="1"/>
  <c r="M545" i="17" s="1"/>
  <c r="D239" i="17"/>
  <c r="E290" i="17" s="1"/>
  <c r="F341" i="17" s="1"/>
  <c r="I392" i="17" s="1"/>
  <c r="J443" i="17" s="1"/>
  <c r="K494" i="17" s="1"/>
  <c r="L545" i="17" s="1"/>
  <c r="D290" i="17"/>
  <c r="E341" i="17" s="1"/>
  <c r="H392" i="17" s="1"/>
  <c r="I443" i="17" s="1"/>
  <c r="J494" i="17" s="1"/>
  <c r="K545" i="17" s="1"/>
  <c r="D341" i="17"/>
  <c r="G392" i="17"/>
  <c r="H443" i="17" s="1"/>
  <c r="I494" i="17" s="1"/>
  <c r="J545" i="17" s="1"/>
  <c r="F392" i="17"/>
  <c r="G443" i="17" s="1"/>
  <c r="H494" i="17" s="1"/>
  <c r="I545" i="17"/>
  <c r="E392" i="17"/>
  <c r="F443" i="17" s="1"/>
  <c r="G494" i="17" s="1"/>
  <c r="H545" i="17" s="1"/>
  <c r="E443" i="17"/>
  <c r="F494" i="17" s="1"/>
  <c r="G545" i="17" s="1"/>
  <c r="D443" i="17"/>
  <c r="E494" i="17"/>
  <c r="F545" i="17" s="1"/>
  <c r="D494" i="17"/>
  <c r="E545" i="17"/>
  <c r="D545" i="17"/>
  <c r="U136" i="17"/>
  <c r="V187" i="17" s="1"/>
  <c r="W238" i="17" s="1"/>
  <c r="X289" i="17" s="1"/>
  <c r="Y340" i="17" s="1"/>
  <c r="AB391" i="17" s="1"/>
  <c r="AC442" i="17" s="1"/>
  <c r="AD493" i="17" s="1"/>
  <c r="AE544" i="17" s="1"/>
  <c r="T136" i="17"/>
  <c r="U187" i="17"/>
  <c r="V238" i="17" s="1"/>
  <c r="W289" i="17" s="1"/>
  <c r="X340" i="17" s="1"/>
  <c r="AA391" i="17" s="1"/>
  <c r="AB442" i="17" s="1"/>
  <c r="AC493" i="17" s="1"/>
  <c r="AD544" i="17" s="1"/>
  <c r="S136" i="17"/>
  <c r="T187" i="17" s="1"/>
  <c r="U238" i="17" s="1"/>
  <c r="V289" i="17" s="1"/>
  <c r="W340" i="17" s="1"/>
  <c r="Z391" i="17" s="1"/>
  <c r="AA442" i="17" s="1"/>
  <c r="AB493" i="17" s="1"/>
  <c r="AC544" i="17" s="1"/>
  <c r="R136" i="17"/>
  <c r="S187" i="17" s="1"/>
  <c r="T238" i="17" s="1"/>
  <c r="U289" i="17" s="1"/>
  <c r="V340" i="17" s="1"/>
  <c r="Y391" i="17" s="1"/>
  <c r="Z442" i="17" s="1"/>
  <c r="AA493" i="17" s="1"/>
  <c r="AB544" i="17" s="1"/>
  <c r="Q136" i="17"/>
  <c r="R187" i="17" s="1"/>
  <c r="P136" i="17"/>
  <c r="Q187" i="17"/>
  <c r="R238" i="17" s="1"/>
  <c r="S289" i="17" s="1"/>
  <c r="T340" i="17" s="1"/>
  <c r="W391" i="17" s="1"/>
  <c r="X442" i="17" s="1"/>
  <c r="Y493" i="17" s="1"/>
  <c r="Z544" i="17" s="1"/>
  <c r="O136" i="17"/>
  <c r="P187" i="17"/>
  <c r="Q238" i="17" s="1"/>
  <c r="R289" i="17" s="1"/>
  <c r="S340" i="17" s="1"/>
  <c r="V391" i="17" s="1"/>
  <c r="W442" i="17" s="1"/>
  <c r="X493" i="17" s="1"/>
  <c r="Y544" i="17" s="1"/>
  <c r="N136" i="17"/>
  <c r="O187" i="17" s="1"/>
  <c r="P238" i="17" s="1"/>
  <c r="Q289" i="17" s="1"/>
  <c r="R340" i="17" s="1"/>
  <c r="U391" i="17" s="1"/>
  <c r="V442" i="17" s="1"/>
  <c r="W493" i="17" s="1"/>
  <c r="X544" i="17" s="1"/>
  <c r="M136" i="17"/>
  <c r="N187" i="17" s="1"/>
  <c r="O238" i="17" s="1"/>
  <c r="P289" i="17" s="1"/>
  <c r="Q340" i="17" s="1"/>
  <c r="T391" i="17" s="1"/>
  <c r="U442" i="17" s="1"/>
  <c r="V493" i="17"/>
  <c r="W544" i="17" s="1"/>
  <c r="L136" i="17"/>
  <c r="M187" i="17" s="1"/>
  <c r="N238" i="17"/>
  <c r="O289" i="17" s="1"/>
  <c r="P340" i="17" s="1"/>
  <c r="S391" i="17" s="1"/>
  <c r="T442" i="17" s="1"/>
  <c r="U493" i="17" s="1"/>
  <c r="V544" i="17" s="1"/>
  <c r="V28" i="17" s="1"/>
  <c r="K136" i="17"/>
  <c r="L187" i="17" s="1"/>
  <c r="M238" i="17" s="1"/>
  <c r="N289" i="17" s="1"/>
  <c r="O340" i="17" s="1"/>
  <c r="R391" i="17" s="1"/>
  <c r="S442" i="17" s="1"/>
  <c r="T493" i="17" s="1"/>
  <c r="U544" i="17" s="1"/>
  <c r="J136" i="17"/>
  <c r="K187" i="17" s="1"/>
  <c r="L238" i="17" s="1"/>
  <c r="M289" i="17"/>
  <c r="N340" i="17" s="1"/>
  <c r="Q391" i="17" s="1"/>
  <c r="R442" i="17" s="1"/>
  <c r="S493" i="17" s="1"/>
  <c r="T544" i="17" s="1"/>
  <c r="I136" i="17"/>
  <c r="J187" i="17" s="1"/>
  <c r="K238" i="17" s="1"/>
  <c r="L289" i="17" s="1"/>
  <c r="M340" i="17" s="1"/>
  <c r="P391" i="17" s="1"/>
  <c r="Q442" i="17" s="1"/>
  <c r="R493" i="17"/>
  <c r="S544" i="17" s="1"/>
  <c r="F136" i="17"/>
  <c r="G187" i="17" s="1"/>
  <c r="H238" i="17" s="1"/>
  <c r="I289" i="17" s="1"/>
  <c r="J340" i="17" s="1"/>
  <c r="M391" i="17" s="1"/>
  <c r="N442" i="17" s="1"/>
  <c r="O493" i="17" s="1"/>
  <c r="P544" i="17" s="1"/>
  <c r="E136" i="17"/>
  <c r="F187" i="17"/>
  <c r="G238" i="17" s="1"/>
  <c r="H289" i="17" s="1"/>
  <c r="I340" i="17" s="1"/>
  <c r="L391" i="17" s="1"/>
  <c r="M442" i="17" s="1"/>
  <c r="N493" i="17" s="1"/>
  <c r="O544" i="17" s="1"/>
  <c r="D136" i="17"/>
  <c r="E187" i="17" s="1"/>
  <c r="F238" i="17" s="1"/>
  <c r="G289" i="17" s="1"/>
  <c r="H340" i="17" s="1"/>
  <c r="K391" i="17" s="1"/>
  <c r="L442" i="17" s="1"/>
  <c r="M493" i="17" s="1"/>
  <c r="N544" i="17" s="1"/>
  <c r="C136" i="17"/>
  <c r="D187" i="17" s="1"/>
  <c r="E238" i="17" s="1"/>
  <c r="F289" i="17" s="1"/>
  <c r="G340" i="17" s="1"/>
  <c r="J391" i="17" s="1"/>
  <c r="K442" i="17" s="1"/>
  <c r="L493" i="17" s="1"/>
  <c r="M544" i="17" s="1"/>
  <c r="D238" i="17"/>
  <c r="E289" i="17" s="1"/>
  <c r="D289" i="17"/>
  <c r="E340" i="17"/>
  <c r="H391" i="17"/>
  <c r="I442" i="17" s="1"/>
  <c r="J493" i="17" s="1"/>
  <c r="K544" i="17" s="1"/>
  <c r="D340" i="17"/>
  <c r="G391" i="17"/>
  <c r="H442" i="17" s="1"/>
  <c r="I493" i="17" s="1"/>
  <c r="J544" i="17"/>
  <c r="F391" i="17"/>
  <c r="G442" i="17" s="1"/>
  <c r="H493" i="17" s="1"/>
  <c r="I544" i="17" s="1"/>
  <c r="E391" i="17"/>
  <c r="F442" i="17" s="1"/>
  <c r="G493" i="17" s="1"/>
  <c r="H544" i="17" s="1"/>
  <c r="E442" i="17"/>
  <c r="F493" i="17" s="1"/>
  <c r="G544" i="17" s="1"/>
  <c r="D442" i="17"/>
  <c r="E493" i="17"/>
  <c r="F544" i="17" s="1"/>
  <c r="D493" i="17"/>
  <c r="E544" i="17"/>
  <c r="D544" i="17"/>
  <c r="U135" i="17"/>
  <c r="V186" i="17" s="1"/>
  <c r="W237" i="17" s="1"/>
  <c r="X288" i="17" s="1"/>
  <c r="Y339" i="17" s="1"/>
  <c r="AB390" i="17" s="1"/>
  <c r="AC441" i="17" s="1"/>
  <c r="AD492" i="17" s="1"/>
  <c r="AE543" i="17" s="1"/>
  <c r="T135" i="17"/>
  <c r="U186" i="17" s="1"/>
  <c r="V237" i="17"/>
  <c r="W288" i="17" s="1"/>
  <c r="X339" i="17" s="1"/>
  <c r="AA390" i="17"/>
  <c r="AB441" i="17" s="1"/>
  <c r="AC492" i="17" s="1"/>
  <c r="AD543" i="17" s="1"/>
  <c r="S135" i="17"/>
  <c r="T186" i="17"/>
  <c r="U237" i="17" s="1"/>
  <c r="V288" i="17" s="1"/>
  <c r="W339" i="17"/>
  <c r="Z390" i="17" s="1"/>
  <c r="AA441" i="17" s="1"/>
  <c r="AB492" i="17" s="1"/>
  <c r="AC543" i="17" s="1"/>
  <c r="R135" i="17"/>
  <c r="S186" i="17" s="1"/>
  <c r="T237" i="17" s="1"/>
  <c r="U288" i="17"/>
  <c r="V339" i="17" s="1"/>
  <c r="Y390" i="17" s="1"/>
  <c r="Z441" i="17" s="1"/>
  <c r="AA492" i="17" s="1"/>
  <c r="AB543" i="17" s="1"/>
  <c r="Q135" i="17"/>
  <c r="R186" i="17" s="1"/>
  <c r="S237" i="17" s="1"/>
  <c r="T288" i="17" s="1"/>
  <c r="U339" i="17" s="1"/>
  <c r="P135" i="17"/>
  <c r="Q186" i="17" s="1"/>
  <c r="R237" i="17" s="1"/>
  <c r="S288" i="17" s="1"/>
  <c r="T339" i="17" s="1"/>
  <c r="W390" i="17" s="1"/>
  <c r="X441" i="17" s="1"/>
  <c r="Y492" i="17" s="1"/>
  <c r="Z543" i="17" s="1"/>
  <c r="O135" i="17"/>
  <c r="P186" i="17"/>
  <c r="Q237" i="17" s="1"/>
  <c r="R288" i="17" s="1"/>
  <c r="S339" i="17" s="1"/>
  <c r="V390" i="17" s="1"/>
  <c r="W441" i="17" s="1"/>
  <c r="X492" i="17" s="1"/>
  <c r="Y543" i="17" s="1"/>
  <c r="N135" i="17"/>
  <c r="O186" i="17" s="1"/>
  <c r="P237" i="17" s="1"/>
  <c r="Q288" i="17"/>
  <c r="R339" i="17" s="1"/>
  <c r="U390" i="17" s="1"/>
  <c r="V441" i="17" s="1"/>
  <c r="W492" i="17" s="1"/>
  <c r="X543" i="17" s="1"/>
  <c r="M135" i="17"/>
  <c r="N186" i="17" s="1"/>
  <c r="O237" i="17" s="1"/>
  <c r="P288" i="17" s="1"/>
  <c r="L135" i="17"/>
  <c r="M186" i="17" s="1"/>
  <c r="N237" i="17"/>
  <c r="O288" i="17" s="1"/>
  <c r="P339" i="17" s="1"/>
  <c r="S390" i="17"/>
  <c r="T441" i="17" s="1"/>
  <c r="U492" i="17" s="1"/>
  <c r="V543" i="17" s="1"/>
  <c r="K135" i="17"/>
  <c r="L186" i="17"/>
  <c r="M237" i="17" s="1"/>
  <c r="N288" i="17" s="1"/>
  <c r="O339" i="17"/>
  <c r="R390" i="17" s="1"/>
  <c r="S441" i="17" s="1"/>
  <c r="T492" i="17" s="1"/>
  <c r="U543" i="17" s="1"/>
  <c r="J135" i="17"/>
  <c r="K186" i="17" s="1"/>
  <c r="L237" i="17" s="1"/>
  <c r="M288" i="17"/>
  <c r="N339" i="17"/>
  <c r="I135" i="17"/>
  <c r="J186" i="17" s="1"/>
  <c r="K237" i="17" s="1"/>
  <c r="L288" i="17" s="1"/>
  <c r="M339" i="17" s="1"/>
  <c r="P390" i="17" s="1"/>
  <c r="Q441" i="17" s="1"/>
  <c r="R492" i="17" s="1"/>
  <c r="S543" i="17" s="1"/>
  <c r="F135" i="17"/>
  <c r="G186" i="17"/>
  <c r="H237" i="17"/>
  <c r="I288" i="17" s="1"/>
  <c r="J339" i="17" s="1"/>
  <c r="M390" i="17" s="1"/>
  <c r="N441" i="17" s="1"/>
  <c r="O492" i="17" s="1"/>
  <c r="P543" i="17" s="1"/>
  <c r="E135" i="17"/>
  <c r="F186" i="17"/>
  <c r="G237" i="17" s="1"/>
  <c r="H288" i="17" s="1"/>
  <c r="I339" i="17" s="1"/>
  <c r="L390" i="17"/>
  <c r="M441" i="17" s="1"/>
  <c r="N492" i="17" s="1"/>
  <c r="O543" i="17" s="1"/>
  <c r="D135" i="17"/>
  <c r="E186" i="17" s="1"/>
  <c r="F237" i="17" s="1"/>
  <c r="G288" i="17" s="1"/>
  <c r="H339" i="17" s="1"/>
  <c r="K390" i="17" s="1"/>
  <c r="L441" i="17" s="1"/>
  <c r="M492" i="17" s="1"/>
  <c r="N543" i="17" s="1"/>
  <c r="C135" i="17"/>
  <c r="D186" i="17"/>
  <c r="E237" i="17"/>
  <c r="F288" i="17" s="1"/>
  <c r="G339" i="17" s="1"/>
  <c r="J390" i="17" s="1"/>
  <c r="K441" i="17" s="1"/>
  <c r="L492" i="17" s="1"/>
  <c r="M543" i="17" s="1"/>
  <c r="D237" i="17"/>
  <c r="E288" i="17" s="1"/>
  <c r="F339" i="17" s="1"/>
  <c r="I390" i="17" s="1"/>
  <c r="J441" i="17" s="1"/>
  <c r="K492" i="17" s="1"/>
  <c r="L543" i="17" s="1"/>
  <c r="D288" i="17"/>
  <c r="E339" i="17" s="1"/>
  <c r="H390" i="17"/>
  <c r="I441" i="17" s="1"/>
  <c r="J492" i="17" s="1"/>
  <c r="K543" i="17" s="1"/>
  <c r="D339" i="17"/>
  <c r="G390" i="17" s="1"/>
  <c r="H441" i="17" s="1"/>
  <c r="I492" i="17" s="1"/>
  <c r="J543" i="17" s="1"/>
  <c r="F390" i="17"/>
  <c r="G441" i="17" s="1"/>
  <c r="H492" i="17" s="1"/>
  <c r="I543" i="17"/>
  <c r="E390" i="17"/>
  <c r="F441" i="17" s="1"/>
  <c r="G492" i="17" s="1"/>
  <c r="H543" i="17" s="1"/>
  <c r="E441" i="17"/>
  <c r="F492" i="17" s="1"/>
  <c r="G543" i="17" s="1"/>
  <c r="D441" i="17"/>
  <c r="E492" i="17"/>
  <c r="F543" i="17" s="1"/>
  <c r="D492" i="17"/>
  <c r="E543" i="17"/>
  <c r="D543" i="17"/>
  <c r="U134" i="17"/>
  <c r="V185" i="17" s="1"/>
  <c r="W236" i="17"/>
  <c r="X287" i="17" s="1"/>
  <c r="Y338" i="17" s="1"/>
  <c r="AB389" i="17" s="1"/>
  <c r="AC440" i="17" s="1"/>
  <c r="AD491" i="17" s="1"/>
  <c r="AE542" i="17" s="1"/>
  <c r="T134" i="17"/>
  <c r="U185" i="17" s="1"/>
  <c r="V236" i="17" s="1"/>
  <c r="W287" i="17" s="1"/>
  <c r="X338" i="17" s="1"/>
  <c r="AA389" i="17"/>
  <c r="AB440" i="17" s="1"/>
  <c r="AC491" i="17" s="1"/>
  <c r="AD542" i="17" s="1"/>
  <c r="S134" i="17"/>
  <c r="T185" i="17" s="1"/>
  <c r="U236" i="17" s="1"/>
  <c r="V287" i="17" s="1"/>
  <c r="W338" i="17" s="1"/>
  <c r="Z389" i="17" s="1"/>
  <c r="AA440" i="17" s="1"/>
  <c r="AB491" i="17" s="1"/>
  <c r="AC542" i="17" s="1"/>
  <c r="R134" i="17"/>
  <c r="S185" i="17" s="1"/>
  <c r="T236" i="17" s="1"/>
  <c r="U287" i="17"/>
  <c r="V338" i="17" s="1"/>
  <c r="Y389" i="17" s="1"/>
  <c r="Z440" i="17" s="1"/>
  <c r="AA491" i="17" s="1"/>
  <c r="AB542" i="17" s="1"/>
  <c r="Q134" i="17"/>
  <c r="R185" i="17"/>
  <c r="S236" i="17"/>
  <c r="T287" i="17"/>
  <c r="U338" i="17" s="1"/>
  <c r="X389" i="17" s="1"/>
  <c r="Y440" i="17" s="1"/>
  <c r="Z491" i="17" s="1"/>
  <c r="AA542" i="17" s="1"/>
  <c r="P134" i="17"/>
  <c r="Q185" i="17" s="1"/>
  <c r="R236" i="17" s="1"/>
  <c r="S287" i="17" s="1"/>
  <c r="O134" i="17"/>
  <c r="P185" i="17"/>
  <c r="N134" i="17"/>
  <c r="O185" i="17" s="1"/>
  <c r="M134" i="17"/>
  <c r="N185" i="17" s="1"/>
  <c r="O236" i="17"/>
  <c r="P287" i="17" s="1"/>
  <c r="Q338" i="17" s="1"/>
  <c r="T389" i="17" s="1"/>
  <c r="U440" i="17" s="1"/>
  <c r="V491" i="17" s="1"/>
  <c r="W542" i="17" s="1"/>
  <c r="L134" i="17"/>
  <c r="M185" i="17" s="1"/>
  <c r="N236" i="17" s="1"/>
  <c r="O287" i="17" s="1"/>
  <c r="P338" i="17" s="1"/>
  <c r="S389" i="17" s="1"/>
  <c r="T440" i="17" s="1"/>
  <c r="U491" i="17" s="1"/>
  <c r="V542" i="17" s="1"/>
  <c r="K134" i="17"/>
  <c r="J134" i="17"/>
  <c r="K185" i="17" s="1"/>
  <c r="L236" i="17" s="1"/>
  <c r="M287" i="17" s="1"/>
  <c r="N338" i="17" s="1"/>
  <c r="Q389" i="17" s="1"/>
  <c r="R440" i="17" s="1"/>
  <c r="S491" i="17" s="1"/>
  <c r="T542" i="17" s="1"/>
  <c r="I134" i="17"/>
  <c r="J185" i="17"/>
  <c r="K236" i="17" s="1"/>
  <c r="L287" i="17" s="1"/>
  <c r="M338" i="17" s="1"/>
  <c r="P389" i="17" s="1"/>
  <c r="Q440" i="17" s="1"/>
  <c r="R491" i="17" s="1"/>
  <c r="S542" i="17" s="1"/>
  <c r="H134" i="17"/>
  <c r="I185" i="17"/>
  <c r="J236" i="17"/>
  <c r="K287" i="17" s="1"/>
  <c r="L338" i="17" s="1"/>
  <c r="O389" i="17" s="1"/>
  <c r="P440" i="17"/>
  <c r="Q491" i="17" s="1"/>
  <c r="R542" i="17" s="1"/>
  <c r="F134" i="17"/>
  <c r="G185" i="17" s="1"/>
  <c r="H236" i="17" s="1"/>
  <c r="I287" i="17"/>
  <c r="J338" i="17" s="1"/>
  <c r="M389" i="17" s="1"/>
  <c r="N440" i="17" s="1"/>
  <c r="O491" i="17" s="1"/>
  <c r="P542" i="17" s="1"/>
  <c r="E134" i="17"/>
  <c r="F185" i="17" s="1"/>
  <c r="G236" i="17" s="1"/>
  <c r="H287" i="17" s="1"/>
  <c r="I338" i="17" s="1"/>
  <c r="L389" i="17" s="1"/>
  <c r="M440" i="17" s="1"/>
  <c r="N491" i="17" s="1"/>
  <c r="O542" i="17" s="1"/>
  <c r="D134" i="17"/>
  <c r="E185" i="17" s="1"/>
  <c r="F236" i="17" s="1"/>
  <c r="G287" i="17" s="1"/>
  <c r="H338" i="17" s="1"/>
  <c r="K389" i="17" s="1"/>
  <c r="L440" i="17" s="1"/>
  <c r="M491" i="17" s="1"/>
  <c r="N542" i="17" s="1"/>
  <c r="C134" i="17"/>
  <c r="D185" i="17" s="1"/>
  <c r="E236" i="17" s="1"/>
  <c r="F287" i="17" s="1"/>
  <c r="G338" i="17" s="1"/>
  <c r="D236" i="17"/>
  <c r="E287" i="17" s="1"/>
  <c r="F338" i="17" s="1"/>
  <c r="I389" i="17" s="1"/>
  <c r="J440" i="17" s="1"/>
  <c r="K491" i="17" s="1"/>
  <c r="L542" i="17" s="1"/>
  <c r="D287" i="17"/>
  <c r="E338" i="17"/>
  <c r="H389" i="17" s="1"/>
  <c r="I440" i="17" s="1"/>
  <c r="J491" i="17" s="1"/>
  <c r="K542" i="17" s="1"/>
  <c r="D338" i="17"/>
  <c r="G389" i="17" s="1"/>
  <c r="H440" i="17" s="1"/>
  <c r="I491" i="17" s="1"/>
  <c r="J542" i="17" s="1"/>
  <c r="F389" i="17"/>
  <c r="G440" i="17"/>
  <c r="H491" i="17" s="1"/>
  <c r="I542" i="17" s="1"/>
  <c r="E389" i="17"/>
  <c r="F440" i="17" s="1"/>
  <c r="G491" i="17" s="1"/>
  <c r="H542" i="17" s="1"/>
  <c r="E440" i="17"/>
  <c r="F491" i="17"/>
  <c r="G542" i="17"/>
  <c r="D440" i="17"/>
  <c r="E491" i="17" s="1"/>
  <c r="F542" i="17"/>
  <c r="D491" i="17"/>
  <c r="E542" i="17" s="1"/>
  <c r="D542" i="17"/>
  <c r="U133" i="17"/>
  <c r="T133" i="17"/>
  <c r="U184" i="17" s="1"/>
  <c r="V235" i="17" s="1"/>
  <c r="W286" i="17"/>
  <c r="X337" i="17" s="1"/>
  <c r="AA388" i="17" s="1"/>
  <c r="AB439" i="17" s="1"/>
  <c r="AC490" i="17" s="1"/>
  <c r="AD541" i="17" s="1"/>
  <c r="S133" i="17"/>
  <c r="T184" i="17"/>
  <c r="U235" i="17" s="1"/>
  <c r="V286" i="17" s="1"/>
  <c r="W337" i="17" s="1"/>
  <c r="Z388" i="17" s="1"/>
  <c r="AA439" i="17" s="1"/>
  <c r="AB490" i="17" s="1"/>
  <c r="AC541" i="17" s="1"/>
  <c r="R133" i="17"/>
  <c r="S184" i="17"/>
  <c r="T235" i="17"/>
  <c r="U286" i="17" s="1"/>
  <c r="V337" i="17" s="1"/>
  <c r="Y388" i="17" s="1"/>
  <c r="Z439" i="17" s="1"/>
  <c r="AA490" i="17" s="1"/>
  <c r="AB541" i="17" s="1"/>
  <c r="Q133" i="17"/>
  <c r="R184" i="17"/>
  <c r="S235" i="17" s="1"/>
  <c r="T286" i="17" s="1"/>
  <c r="U337" i="17"/>
  <c r="X388" i="17" s="1"/>
  <c r="Y439" i="17" s="1"/>
  <c r="Z490" i="17" s="1"/>
  <c r="AA541" i="17" s="1"/>
  <c r="P133" i="17"/>
  <c r="Q184" i="17" s="1"/>
  <c r="R235" i="17" s="1"/>
  <c r="S286" i="17"/>
  <c r="T337" i="17"/>
  <c r="W388" i="17" s="1"/>
  <c r="X439" i="17" s="1"/>
  <c r="Y490" i="17" s="1"/>
  <c r="Z541" i="17" s="1"/>
  <c r="O133" i="17"/>
  <c r="P184" i="17"/>
  <c r="Q235" i="17" s="1"/>
  <c r="R286" i="17" s="1"/>
  <c r="S337" i="17" s="1"/>
  <c r="V388" i="17" s="1"/>
  <c r="W439" i="17" s="1"/>
  <c r="X490" i="17" s="1"/>
  <c r="Y541" i="17" s="1"/>
  <c r="N133" i="17"/>
  <c r="O184" i="17" s="1"/>
  <c r="P235" i="17" s="1"/>
  <c r="Q286" i="17" s="1"/>
  <c r="R337" i="17" s="1"/>
  <c r="U388" i="17" s="1"/>
  <c r="V439" i="17" s="1"/>
  <c r="W490" i="17" s="1"/>
  <c r="X541" i="17" s="1"/>
  <c r="M133" i="17"/>
  <c r="N184" i="17"/>
  <c r="O235" i="17" s="1"/>
  <c r="P286" i="17" s="1"/>
  <c r="Q337" i="17" s="1"/>
  <c r="L133" i="17"/>
  <c r="M184" i="17" s="1"/>
  <c r="N235" i="17" s="1"/>
  <c r="O286" i="17"/>
  <c r="P337" i="17" s="1"/>
  <c r="S388" i="17" s="1"/>
  <c r="T439" i="17" s="1"/>
  <c r="U490" i="17" s="1"/>
  <c r="V541" i="17" s="1"/>
  <c r="K133" i="17"/>
  <c r="L184" i="17" s="1"/>
  <c r="M235" i="17"/>
  <c r="N286" i="17" s="1"/>
  <c r="O337" i="17" s="1"/>
  <c r="R388" i="17" s="1"/>
  <c r="S439" i="17" s="1"/>
  <c r="T490" i="17" s="1"/>
  <c r="U541" i="17" s="1"/>
  <c r="J133" i="17"/>
  <c r="K184" i="17"/>
  <c r="L235" i="17"/>
  <c r="M286" i="17" s="1"/>
  <c r="I133" i="17"/>
  <c r="J184" i="17" s="1"/>
  <c r="H133" i="17"/>
  <c r="I184" i="17" s="1"/>
  <c r="G133" i="17"/>
  <c r="H184" i="17" s="1"/>
  <c r="I235" i="17" s="1"/>
  <c r="J286" i="17" s="1"/>
  <c r="K337" i="17" s="1"/>
  <c r="N388" i="17" s="1"/>
  <c r="O439" i="17" s="1"/>
  <c r="P490" i="17" s="1"/>
  <c r="Q541" i="17" s="1"/>
  <c r="F133" i="17"/>
  <c r="G184" i="17"/>
  <c r="H235" i="17" s="1"/>
  <c r="I286" i="17" s="1"/>
  <c r="J337" i="17" s="1"/>
  <c r="M388" i="17" s="1"/>
  <c r="N439" i="17" s="1"/>
  <c r="O490" i="17" s="1"/>
  <c r="P541" i="17" s="1"/>
  <c r="D133" i="17"/>
  <c r="E184" i="17" s="1"/>
  <c r="F235" i="17" s="1"/>
  <c r="G286" i="17" s="1"/>
  <c r="H337" i="17" s="1"/>
  <c r="K388" i="17" s="1"/>
  <c r="L439" i="17" s="1"/>
  <c r="M490" i="17" s="1"/>
  <c r="N541" i="17" s="1"/>
  <c r="C133" i="17"/>
  <c r="D184" i="17"/>
  <c r="E235" i="17" s="1"/>
  <c r="F286" i="17" s="1"/>
  <c r="G337" i="17" s="1"/>
  <c r="J388" i="17" s="1"/>
  <c r="K439" i="17" s="1"/>
  <c r="L490" i="17" s="1"/>
  <c r="M541" i="17" s="1"/>
  <c r="D235" i="17"/>
  <c r="E286" i="17"/>
  <c r="F337" i="17"/>
  <c r="I388" i="17" s="1"/>
  <c r="J439" i="17" s="1"/>
  <c r="K490" i="17" s="1"/>
  <c r="L541" i="17" s="1"/>
  <c r="D286" i="17"/>
  <c r="E337" i="17"/>
  <c r="H388" i="17"/>
  <c r="I439" i="17" s="1"/>
  <c r="J490" i="17" s="1"/>
  <c r="K541" i="17" s="1"/>
  <c r="D337" i="17"/>
  <c r="G388" i="17" s="1"/>
  <c r="H439" i="17" s="1"/>
  <c r="I490" i="17" s="1"/>
  <c r="J541" i="17" s="1"/>
  <c r="F388" i="17"/>
  <c r="G439" i="17" s="1"/>
  <c r="H490" i="17" s="1"/>
  <c r="I541" i="17" s="1"/>
  <c r="E388" i="17"/>
  <c r="F439" i="17" s="1"/>
  <c r="G490" i="17" s="1"/>
  <c r="H541" i="17"/>
  <c r="E439" i="17"/>
  <c r="F490" i="17" s="1"/>
  <c r="G541" i="17" s="1"/>
  <c r="D439" i="17"/>
  <c r="E490" i="17"/>
  <c r="F541" i="17" s="1"/>
  <c r="D490" i="17"/>
  <c r="E541" i="17"/>
  <c r="D541" i="17"/>
  <c r="U132" i="17"/>
  <c r="V183" i="17" s="1"/>
  <c r="W234" i="17"/>
  <c r="X285" i="17"/>
  <c r="Y336" i="17" s="1"/>
  <c r="AB387" i="17" s="1"/>
  <c r="AC438" i="17" s="1"/>
  <c r="AD489" i="17" s="1"/>
  <c r="AE540" i="17" s="1"/>
  <c r="T132" i="17"/>
  <c r="U183" i="17"/>
  <c r="V234" i="17" s="1"/>
  <c r="W285" i="17" s="1"/>
  <c r="X336" i="17" s="1"/>
  <c r="AA387" i="17" s="1"/>
  <c r="AB438" i="17" s="1"/>
  <c r="AC489" i="17" s="1"/>
  <c r="AD540" i="17" s="1"/>
  <c r="S132" i="17"/>
  <c r="R132" i="17"/>
  <c r="S183" i="17" s="1"/>
  <c r="T234" i="17" s="1"/>
  <c r="U285" i="17" s="1"/>
  <c r="V336" i="17" s="1"/>
  <c r="Y387" i="17" s="1"/>
  <c r="Z438" i="17" s="1"/>
  <c r="AA489" i="17"/>
  <c r="AB540" i="17" s="1"/>
  <c r="Q132" i="17"/>
  <c r="R183" i="17" s="1"/>
  <c r="S234" i="17" s="1"/>
  <c r="T285" i="17" s="1"/>
  <c r="U336" i="17" s="1"/>
  <c r="X387" i="17" s="1"/>
  <c r="Y438" i="17" s="1"/>
  <c r="Z489" i="17" s="1"/>
  <c r="AA540" i="17" s="1"/>
  <c r="P132" i="17"/>
  <c r="Q183" i="17"/>
  <c r="R234" i="17" s="1"/>
  <c r="S285" i="17" s="1"/>
  <c r="T336" i="17" s="1"/>
  <c r="W387" i="17" s="1"/>
  <c r="X438" i="17" s="1"/>
  <c r="Y489" i="17" s="1"/>
  <c r="Z540" i="17" s="1"/>
  <c r="O132" i="17"/>
  <c r="N132" i="17"/>
  <c r="O183" i="17" s="1"/>
  <c r="P234" i="17" s="1"/>
  <c r="Q285" i="17"/>
  <c r="R336" i="17"/>
  <c r="U387" i="17" s="1"/>
  <c r="V438" i="17" s="1"/>
  <c r="W489" i="17" s="1"/>
  <c r="X540" i="17" s="1"/>
  <c r="M132" i="17"/>
  <c r="N183" i="17" s="1"/>
  <c r="O234" i="17" s="1"/>
  <c r="P285" i="17" s="1"/>
  <c r="Q336" i="17" s="1"/>
  <c r="T387" i="17" s="1"/>
  <c r="U438" i="17" s="1"/>
  <c r="V489" i="17" s="1"/>
  <c r="W540" i="17" s="1"/>
  <c r="L132" i="17"/>
  <c r="M183" i="17"/>
  <c r="K132" i="17"/>
  <c r="J132" i="17"/>
  <c r="K183" i="17" s="1"/>
  <c r="L234" i="17" s="1"/>
  <c r="M285" i="17" s="1"/>
  <c r="N336" i="17"/>
  <c r="Q387" i="17" s="1"/>
  <c r="R438" i="17" s="1"/>
  <c r="S489" i="17" s="1"/>
  <c r="T540" i="17" s="1"/>
  <c r="I132" i="17"/>
  <c r="J183" i="17" s="1"/>
  <c r="K234" i="17" s="1"/>
  <c r="L285" i="17" s="1"/>
  <c r="M336" i="17" s="1"/>
  <c r="P387" i="17" s="1"/>
  <c r="Q438" i="17" s="1"/>
  <c r="R489" i="17" s="1"/>
  <c r="S540" i="17" s="1"/>
  <c r="H132" i="17"/>
  <c r="I183" i="17"/>
  <c r="J234" i="17" s="1"/>
  <c r="K285" i="17" s="1"/>
  <c r="L336" i="17" s="1"/>
  <c r="O387" i="17" s="1"/>
  <c r="P438" i="17" s="1"/>
  <c r="Q489" i="17" s="1"/>
  <c r="R540" i="17" s="1"/>
  <c r="G132" i="17"/>
  <c r="F132" i="17"/>
  <c r="G183" i="17" s="1"/>
  <c r="H234" i="17" s="1"/>
  <c r="I285" i="17"/>
  <c r="J336" i="17"/>
  <c r="M387" i="17" s="1"/>
  <c r="N438" i="17" s="1"/>
  <c r="O489" i="17" s="1"/>
  <c r="P540" i="17" s="1"/>
  <c r="E132" i="17"/>
  <c r="F183" i="17" s="1"/>
  <c r="G234" i="17"/>
  <c r="H285" i="17"/>
  <c r="I336" i="17" s="1"/>
  <c r="L387" i="17" s="1"/>
  <c r="M438" i="17" s="1"/>
  <c r="N489" i="17" s="1"/>
  <c r="O540" i="17" s="1"/>
  <c r="D132" i="17"/>
  <c r="E183" i="17"/>
  <c r="F234" i="17" s="1"/>
  <c r="G285" i="17" s="1"/>
  <c r="H336" i="17" s="1"/>
  <c r="K387" i="17" s="1"/>
  <c r="L438" i="17" s="1"/>
  <c r="M489" i="17" s="1"/>
  <c r="N540" i="17" s="1"/>
  <c r="C132" i="17"/>
  <c r="D234" i="17"/>
  <c r="E285" i="17" s="1"/>
  <c r="F336" i="17" s="1"/>
  <c r="I387" i="17" s="1"/>
  <c r="J438" i="17" s="1"/>
  <c r="K489" i="17" s="1"/>
  <c r="L540" i="17" s="1"/>
  <c r="D285" i="17"/>
  <c r="E336" i="17" s="1"/>
  <c r="H387" i="17" s="1"/>
  <c r="I438" i="17" s="1"/>
  <c r="J489" i="17" s="1"/>
  <c r="K540" i="17" s="1"/>
  <c r="D336" i="17"/>
  <c r="G387" i="17" s="1"/>
  <c r="H438" i="17" s="1"/>
  <c r="I489" i="17" s="1"/>
  <c r="J540" i="17" s="1"/>
  <c r="F387" i="17"/>
  <c r="G438" i="17"/>
  <c r="H489" i="17" s="1"/>
  <c r="I540" i="17" s="1"/>
  <c r="E387" i="17"/>
  <c r="F438" i="17" s="1"/>
  <c r="G489" i="17" s="1"/>
  <c r="H540" i="17" s="1"/>
  <c r="E438" i="17"/>
  <c r="F489" i="17"/>
  <c r="G540" i="17"/>
  <c r="D438" i="17"/>
  <c r="E489" i="17" s="1"/>
  <c r="F540" i="17" s="1"/>
  <c r="D489" i="17"/>
  <c r="E540" i="17" s="1"/>
  <c r="D540" i="17"/>
  <c r="U131" i="17"/>
  <c r="T131" i="17"/>
  <c r="U182" i="17" s="1"/>
  <c r="V233" i="17" s="1"/>
  <c r="W284" i="17"/>
  <c r="X335" i="17"/>
  <c r="AA386" i="17" s="1"/>
  <c r="AB437" i="17" s="1"/>
  <c r="AC488" i="17"/>
  <c r="AD539" i="17" s="1"/>
  <c r="S131" i="17"/>
  <c r="T182" i="17" s="1"/>
  <c r="U233" i="17"/>
  <c r="V284" i="17"/>
  <c r="W335" i="17" s="1"/>
  <c r="Z386" i="17" s="1"/>
  <c r="AA437" i="17" s="1"/>
  <c r="AB488" i="17" s="1"/>
  <c r="AC539" i="17" s="1"/>
  <c r="R131" i="17"/>
  <c r="S182" i="17" s="1"/>
  <c r="T233" i="17" s="1"/>
  <c r="U284" i="17" s="1"/>
  <c r="V335" i="17" s="1"/>
  <c r="Y386" i="17" s="1"/>
  <c r="Z437" i="17" s="1"/>
  <c r="AA488" i="17" s="1"/>
  <c r="AB539" i="17" s="1"/>
  <c r="Q131" i="17"/>
  <c r="P131" i="17"/>
  <c r="Q182" i="17" s="1"/>
  <c r="R233" i="17" s="1"/>
  <c r="S284" i="17"/>
  <c r="T335" i="17" s="1"/>
  <c r="W386" i="17" s="1"/>
  <c r="X437" i="17" s="1"/>
  <c r="Y488" i="17"/>
  <c r="Z539" i="17" s="1"/>
  <c r="O131" i="17"/>
  <c r="P182" i="17" s="1"/>
  <c r="Q233" i="17" s="1"/>
  <c r="R284" i="17" s="1"/>
  <c r="S335" i="17" s="1"/>
  <c r="V386" i="17" s="1"/>
  <c r="W437" i="17" s="1"/>
  <c r="X488" i="17" s="1"/>
  <c r="Y539" i="17" s="1"/>
  <c r="N131" i="17"/>
  <c r="O182" i="17"/>
  <c r="P233" i="17" s="1"/>
  <c r="Q284" i="17" s="1"/>
  <c r="R335" i="17" s="1"/>
  <c r="U386" i="17" s="1"/>
  <c r="V437" i="17" s="1"/>
  <c r="W488" i="17" s="1"/>
  <c r="X539" i="17" s="1"/>
  <c r="M131" i="17"/>
  <c r="L131" i="17"/>
  <c r="M182" i="17" s="1"/>
  <c r="N233" i="17" s="1"/>
  <c r="O284" i="17"/>
  <c r="P335" i="17"/>
  <c r="S386" i="17" s="1"/>
  <c r="T437" i="17" s="1"/>
  <c r="U488" i="17" s="1"/>
  <c r="V539" i="17" s="1"/>
  <c r="K131" i="17"/>
  <c r="L182" i="17" s="1"/>
  <c r="M233" i="17"/>
  <c r="N284" i="17"/>
  <c r="O335" i="17" s="1"/>
  <c r="R386" i="17" s="1"/>
  <c r="S437" i="17" s="1"/>
  <c r="T488" i="17" s="1"/>
  <c r="U539" i="17" s="1"/>
  <c r="J131" i="17"/>
  <c r="K182" i="17" s="1"/>
  <c r="L233" i="17" s="1"/>
  <c r="M284" i="17" s="1"/>
  <c r="N335" i="17" s="1"/>
  <c r="Q386" i="17" s="1"/>
  <c r="R437" i="17" s="1"/>
  <c r="S488" i="17" s="1"/>
  <c r="T539" i="17" s="1"/>
  <c r="I131" i="17"/>
  <c r="H131" i="17"/>
  <c r="I182" i="17" s="1"/>
  <c r="J233" i="17" s="1"/>
  <c r="K284" i="17"/>
  <c r="L335" i="17" s="1"/>
  <c r="O386" i="17" s="1"/>
  <c r="P437" i="17" s="1"/>
  <c r="Q488" i="17" s="1"/>
  <c r="R539" i="17" s="1"/>
  <c r="G131" i="17"/>
  <c r="H182" i="17" s="1"/>
  <c r="I233" i="17" s="1"/>
  <c r="J284" i="17" s="1"/>
  <c r="K335" i="17" s="1"/>
  <c r="N386" i="17" s="1"/>
  <c r="O437" i="17" s="1"/>
  <c r="P488" i="17" s="1"/>
  <c r="Q539" i="17" s="1"/>
  <c r="F131" i="17"/>
  <c r="G182" i="17"/>
  <c r="H233" i="17" s="1"/>
  <c r="I284" i="17" s="1"/>
  <c r="J335" i="17" s="1"/>
  <c r="M386" i="17" s="1"/>
  <c r="N437" i="17" s="1"/>
  <c r="O488" i="17" s="1"/>
  <c r="P539" i="17" s="1"/>
  <c r="E131" i="17"/>
  <c r="D131" i="17"/>
  <c r="E182" i="17" s="1"/>
  <c r="F233" i="17" s="1"/>
  <c r="G284" i="17"/>
  <c r="H335" i="17"/>
  <c r="K386" i="17" s="1"/>
  <c r="L437" i="17" s="1"/>
  <c r="M488" i="17" s="1"/>
  <c r="N539" i="17" s="1"/>
  <c r="C131" i="17"/>
  <c r="D182" i="17" s="1"/>
  <c r="E233" i="17"/>
  <c r="F284" i="17"/>
  <c r="G335" i="17" s="1"/>
  <c r="J386" i="17" s="1"/>
  <c r="K437" i="17" s="1"/>
  <c r="L488" i="17" s="1"/>
  <c r="M539" i="17" s="1"/>
  <c r="D233" i="17"/>
  <c r="E284" i="17" s="1"/>
  <c r="F335" i="17" s="1"/>
  <c r="I386" i="17" s="1"/>
  <c r="J437" i="17" s="1"/>
  <c r="K488" i="17" s="1"/>
  <c r="L539" i="17" s="1"/>
  <c r="D284" i="17"/>
  <c r="E335" i="17" s="1"/>
  <c r="H386" i="17" s="1"/>
  <c r="I437" i="17" s="1"/>
  <c r="J488" i="17" s="1"/>
  <c r="K539" i="17" s="1"/>
  <c r="D335" i="17"/>
  <c r="G386" i="17"/>
  <c r="H437" i="17" s="1"/>
  <c r="I488" i="17" s="1"/>
  <c r="J539" i="17" s="1"/>
  <c r="F386" i="17"/>
  <c r="G437" i="17" s="1"/>
  <c r="H488" i="17" s="1"/>
  <c r="I539" i="17"/>
  <c r="E386" i="17"/>
  <c r="F437" i="17" s="1"/>
  <c r="G488" i="17" s="1"/>
  <c r="H539" i="17" s="1"/>
  <c r="E437" i="17"/>
  <c r="F488" i="17" s="1"/>
  <c r="G539" i="17" s="1"/>
  <c r="D437" i="17"/>
  <c r="E488" i="17"/>
  <c r="F539" i="17" s="1"/>
  <c r="D488" i="17"/>
  <c r="E539" i="17"/>
  <c r="D539" i="17"/>
  <c r="D231" i="17"/>
  <c r="E282" i="17" s="1"/>
  <c r="F333" i="17" s="1"/>
  <c r="I384" i="17" s="1"/>
  <c r="J435" i="17" s="1"/>
  <c r="K486" i="17" s="1"/>
  <c r="L537" i="17" s="1"/>
  <c r="D282" i="17"/>
  <c r="E333" i="17"/>
  <c r="H384" i="17" s="1"/>
  <c r="I435" i="17" s="1"/>
  <c r="J486" i="17" s="1"/>
  <c r="K537" i="17" s="1"/>
  <c r="D333" i="17"/>
  <c r="G384" i="17" s="1"/>
  <c r="H435" i="17" s="1"/>
  <c r="I486" i="17" s="1"/>
  <c r="J537" i="17" s="1"/>
  <c r="F384" i="17"/>
  <c r="G435" i="17"/>
  <c r="H486" i="17"/>
  <c r="I537" i="17" s="1"/>
  <c r="E384" i="17"/>
  <c r="F435" i="17"/>
  <c r="G486" i="17"/>
  <c r="H537" i="17" s="1"/>
  <c r="E435" i="17"/>
  <c r="F486" i="17" s="1"/>
  <c r="G537" i="17" s="1"/>
  <c r="D435" i="17"/>
  <c r="E486" i="17" s="1"/>
  <c r="F537" i="17" s="1"/>
  <c r="D486" i="17"/>
  <c r="E537" i="17" s="1"/>
  <c r="D537" i="17"/>
  <c r="C127" i="17"/>
  <c r="D178" i="17" s="1"/>
  <c r="E229" i="17" s="1"/>
  <c r="F280" i="17" s="1"/>
  <c r="G331" i="17" s="1"/>
  <c r="J382" i="17" s="1"/>
  <c r="K433" i="17" s="1"/>
  <c r="L484" i="17" s="1"/>
  <c r="M535" i="17" s="1"/>
  <c r="D229" i="17"/>
  <c r="E280" i="17" s="1"/>
  <c r="F331" i="17" s="1"/>
  <c r="I382" i="17"/>
  <c r="J433" i="17"/>
  <c r="K484" i="17" s="1"/>
  <c r="L535" i="17" s="1"/>
  <c r="D280" i="17"/>
  <c r="E331" i="17" s="1"/>
  <c r="H382" i="17" s="1"/>
  <c r="I433" i="17" s="1"/>
  <c r="J484" i="17" s="1"/>
  <c r="K535" i="17" s="1"/>
  <c r="D331" i="17"/>
  <c r="G382" i="17"/>
  <c r="H433" i="17" s="1"/>
  <c r="I484" i="17" s="1"/>
  <c r="J535" i="17" s="1"/>
  <c r="F382" i="17"/>
  <c r="G433" i="17"/>
  <c r="H484" i="17"/>
  <c r="I535" i="17" s="1"/>
  <c r="E382" i="17"/>
  <c r="F433" i="17" s="1"/>
  <c r="G484" i="17" s="1"/>
  <c r="H535" i="17" s="1"/>
  <c r="E433" i="17"/>
  <c r="F484" i="17"/>
  <c r="G535" i="17" s="1"/>
  <c r="D433" i="17"/>
  <c r="E484" i="17"/>
  <c r="F535" i="17"/>
  <c r="D484" i="17"/>
  <c r="E535" i="17" s="1"/>
  <c r="D535" i="17"/>
  <c r="I126" i="17"/>
  <c r="J177" i="17"/>
  <c r="K228" i="17" s="1"/>
  <c r="L279" i="17" s="1"/>
  <c r="M330" i="17" s="1"/>
  <c r="P381" i="17" s="1"/>
  <c r="Q432" i="17" s="1"/>
  <c r="R483" i="17" s="1"/>
  <c r="S534" i="17" s="1"/>
  <c r="H126" i="17"/>
  <c r="I177" i="17" s="1"/>
  <c r="J228" i="17" s="1"/>
  <c r="K279" i="17" s="1"/>
  <c r="L330" i="17" s="1"/>
  <c r="O381" i="17" s="1"/>
  <c r="P432" i="17" s="1"/>
  <c r="Q483" i="17" s="1"/>
  <c r="R534" i="17" s="1"/>
  <c r="G126" i="17"/>
  <c r="H177" i="17"/>
  <c r="I228" i="17" s="1"/>
  <c r="J279" i="17" s="1"/>
  <c r="K330" i="17" s="1"/>
  <c r="N381" i="17" s="1"/>
  <c r="O432" i="17" s="1"/>
  <c r="P483" i="17" s="1"/>
  <c r="Q534" i="17" s="1"/>
  <c r="F126" i="17"/>
  <c r="G177" i="17" s="1"/>
  <c r="H228" i="17" s="1"/>
  <c r="E126" i="17"/>
  <c r="F177" i="17" s="1"/>
  <c r="G228" i="17" s="1"/>
  <c r="H279" i="17" s="1"/>
  <c r="I330" i="17" s="1"/>
  <c r="L381" i="17" s="1"/>
  <c r="M432" i="17" s="1"/>
  <c r="N483" i="17" s="1"/>
  <c r="O534" i="17" s="1"/>
  <c r="D126" i="17"/>
  <c r="C126" i="17"/>
  <c r="D177" i="17"/>
  <c r="E228" i="17" s="1"/>
  <c r="F279" i="17" s="1"/>
  <c r="G330" i="17" s="1"/>
  <c r="J381" i="17" s="1"/>
  <c r="K432" i="17" s="1"/>
  <c r="L483" i="17" s="1"/>
  <c r="M534" i="17" s="1"/>
  <c r="D228" i="17"/>
  <c r="E279" i="17"/>
  <c r="F330" i="17" s="1"/>
  <c r="I381" i="17" s="1"/>
  <c r="J432" i="17" s="1"/>
  <c r="K483" i="17" s="1"/>
  <c r="L534" i="17" s="1"/>
  <c r="D279" i="17"/>
  <c r="E330" i="17" s="1"/>
  <c r="H381" i="17" s="1"/>
  <c r="I432" i="17" s="1"/>
  <c r="J483" i="17" s="1"/>
  <c r="K534" i="17" s="1"/>
  <c r="D330" i="17"/>
  <c r="G381" i="17" s="1"/>
  <c r="H432" i="17" s="1"/>
  <c r="I483" i="17" s="1"/>
  <c r="J534" i="17" s="1"/>
  <c r="F381" i="17"/>
  <c r="G432" i="17" s="1"/>
  <c r="H483" i="17" s="1"/>
  <c r="I534" i="17" s="1"/>
  <c r="E381" i="17"/>
  <c r="F432" i="17" s="1"/>
  <c r="G483" i="17" s="1"/>
  <c r="H534" i="17" s="1"/>
  <c r="E432" i="17"/>
  <c r="F483" i="17" s="1"/>
  <c r="G534" i="17" s="1"/>
  <c r="D432" i="17"/>
  <c r="E483" i="17" s="1"/>
  <c r="F534" i="17" s="1"/>
  <c r="D483" i="17"/>
  <c r="E534" i="17" s="1"/>
  <c r="D534" i="17"/>
  <c r="H125" i="17"/>
  <c r="I176" i="17"/>
  <c r="J227" i="17" s="1"/>
  <c r="K278" i="17" s="1"/>
  <c r="L329" i="17" s="1"/>
  <c r="O380" i="17" s="1"/>
  <c r="P431" i="17" s="1"/>
  <c r="Q482" i="17" s="1"/>
  <c r="R533" i="17" s="1"/>
  <c r="G125" i="17"/>
  <c r="H176" i="17"/>
  <c r="I227" i="17" s="1"/>
  <c r="J278" i="17" s="1"/>
  <c r="K329" i="17" s="1"/>
  <c r="N380" i="17" s="1"/>
  <c r="O431" i="17" s="1"/>
  <c r="P482" i="17" s="1"/>
  <c r="Q533" i="17" s="1"/>
  <c r="F125" i="17"/>
  <c r="E125" i="17"/>
  <c r="F176" i="17" s="1"/>
  <c r="G227" i="17" s="1"/>
  <c r="H278" i="17" s="1"/>
  <c r="I329" i="17"/>
  <c r="L380" i="17" s="1"/>
  <c r="M431" i="17" s="1"/>
  <c r="N482" i="17"/>
  <c r="O533" i="17" s="1"/>
  <c r="D125" i="17"/>
  <c r="E176" i="17"/>
  <c r="F227" i="17"/>
  <c r="G278" i="17" s="1"/>
  <c r="H329" i="17" s="1"/>
  <c r="K380" i="17" s="1"/>
  <c r="L431" i="17" s="1"/>
  <c r="M482" i="17" s="1"/>
  <c r="N533" i="17" s="1"/>
  <c r="C125" i="17"/>
  <c r="D176" i="17" s="1"/>
  <c r="E227" i="17" s="1"/>
  <c r="F278" i="17" s="1"/>
  <c r="G329" i="17" s="1"/>
  <c r="J380" i="17" s="1"/>
  <c r="K431" i="17" s="1"/>
  <c r="L482" i="17" s="1"/>
  <c r="M533" i="17" s="1"/>
  <c r="D227" i="17"/>
  <c r="E278" i="17"/>
  <c r="F329" i="17" s="1"/>
  <c r="I380" i="17" s="1"/>
  <c r="J431" i="17" s="1"/>
  <c r="K482" i="17" s="1"/>
  <c r="L533" i="17" s="1"/>
  <c r="D278" i="17"/>
  <c r="E329" i="17"/>
  <c r="H380" i="17"/>
  <c r="I431" i="17" s="1"/>
  <c r="J482" i="17" s="1"/>
  <c r="K533" i="17" s="1"/>
  <c r="D329" i="17"/>
  <c r="G380" i="17" s="1"/>
  <c r="H431" i="17" s="1"/>
  <c r="I482" i="17"/>
  <c r="J533" i="17" s="1"/>
  <c r="F380" i="17"/>
  <c r="G431" i="17" s="1"/>
  <c r="H482" i="17" s="1"/>
  <c r="I533" i="17"/>
  <c r="E380" i="17"/>
  <c r="F431" i="17" s="1"/>
  <c r="G482" i="17" s="1"/>
  <c r="H533" i="17" s="1"/>
  <c r="E431" i="17"/>
  <c r="F482" i="17" s="1"/>
  <c r="G533" i="17" s="1"/>
  <c r="D431" i="17"/>
  <c r="E482" i="17" s="1"/>
  <c r="F533" i="17" s="1"/>
  <c r="D482" i="17"/>
  <c r="E533" i="17" s="1"/>
  <c r="D533" i="17"/>
  <c r="R124" i="17"/>
  <c r="S175" i="17"/>
  <c r="T226" i="17" s="1"/>
  <c r="U277" i="17" s="1"/>
  <c r="V328" i="17" s="1"/>
  <c r="Y379" i="17" s="1"/>
  <c r="Z430" i="17" s="1"/>
  <c r="AA481" i="17" s="1"/>
  <c r="AB532" i="17" s="1"/>
  <c r="H124" i="17"/>
  <c r="I175" i="17" s="1"/>
  <c r="J226" i="17" s="1"/>
  <c r="K277" i="17" s="1"/>
  <c r="L328" i="17" s="1"/>
  <c r="O379" i="17" s="1"/>
  <c r="P430" i="17" s="1"/>
  <c r="Q481" i="17" s="1"/>
  <c r="R532" i="17" s="1"/>
  <c r="G124" i="17"/>
  <c r="H175" i="17" s="1"/>
  <c r="I226" i="17" s="1"/>
  <c r="J277" i="17"/>
  <c r="K328" i="17"/>
  <c r="N379" i="17" s="1"/>
  <c r="O430" i="17" s="1"/>
  <c r="P481" i="17" s="1"/>
  <c r="Q532" i="17" s="1"/>
  <c r="F124" i="17"/>
  <c r="F16" i="17" s="1"/>
  <c r="E124" i="17"/>
  <c r="F175" i="17" s="1"/>
  <c r="G226" i="17" s="1"/>
  <c r="H277" i="17" s="1"/>
  <c r="I328" i="17" s="1"/>
  <c r="L379" i="17" s="1"/>
  <c r="M430" i="17" s="1"/>
  <c r="N481" i="17" s="1"/>
  <c r="O532" i="17" s="1"/>
  <c r="D124" i="17"/>
  <c r="E175" i="17"/>
  <c r="F226" i="17" s="1"/>
  <c r="G277" i="17" s="1"/>
  <c r="H328" i="17" s="1"/>
  <c r="K379" i="17" s="1"/>
  <c r="L430" i="17" s="1"/>
  <c r="M481" i="17" s="1"/>
  <c r="N532" i="17" s="1"/>
  <c r="C124" i="17"/>
  <c r="D175" i="17" s="1"/>
  <c r="E226" i="17" s="1"/>
  <c r="F277" i="17"/>
  <c r="G328" i="17"/>
  <c r="J379" i="17" s="1"/>
  <c r="K430" i="17" s="1"/>
  <c r="L481" i="17" s="1"/>
  <c r="M532" i="17" s="1"/>
  <c r="D226" i="17"/>
  <c r="E277" i="17"/>
  <c r="F328" i="17"/>
  <c r="I379" i="17"/>
  <c r="J430" i="17" s="1"/>
  <c r="K481" i="17" s="1"/>
  <c r="L532" i="17" s="1"/>
  <c r="D277" i="17"/>
  <c r="D328" i="17"/>
  <c r="G379" i="17"/>
  <c r="H430" i="17" s="1"/>
  <c r="I481" i="17" s="1"/>
  <c r="J532" i="17" s="1"/>
  <c r="F379" i="17"/>
  <c r="G430" i="17"/>
  <c r="H481" i="17" s="1"/>
  <c r="I532" i="17" s="1"/>
  <c r="E379" i="17"/>
  <c r="F430" i="17" s="1"/>
  <c r="G481" i="17" s="1"/>
  <c r="H532" i="17" s="1"/>
  <c r="E430" i="17"/>
  <c r="F481" i="17" s="1"/>
  <c r="G532" i="17" s="1"/>
  <c r="D430" i="17"/>
  <c r="E481" i="17"/>
  <c r="F532" i="17" s="1"/>
  <c r="D481" i="17"/>
  <c r="E532" i="17"/>
  <c r="D532" i="17"/>
  <c r="Q123" i="17"/>
  <c r="R174" i="17" s="1"/>
  <c r="S225" i="17" s="1"/>
  <c r="T276" i="17" s="1"/>
  <c r="U327" i="17" s="1"/>
  <c r="X378" i="17" s="1"/>
  <c r="Y429" i="17" s="1"/>
  <c r="Z480" i="17" s="1"/>
  <c r="AA531" i="17" s="1"/>
  <c r="H123" i="17"/>
  <c r="I174" i="17"/>
  <c r="J225" i="17" s="1"/>
  <c r="K276" i="17" s="1"/>
  <c r="L327" i="17" s="1"/>
  <c r="O378" i="17" s="1"/>
  <c r="P429" i="17" s="1"/>
  <c r="Q480" i="17" s="1"/>
  <c r="R531" i="17" s="1"/>
  <c r="G123" i="17"/>
  <c r="H174" i="17"/>
  <c r="I225" i="17"/>
  <c r="J276" i="17" s="1"/>
  <c r="K327" i="17" s="1"/>
  <c r="N378" i="17"/>
  <c r="O429" i="17" s="1"/>
  <c r="P480" i="17" s="1"/>
  <c r="Q531" i="17" s="1"/>
  <c r="F123" i="17"/>
  <c r="G174" i="17"/>
  <c r="H225" i="17" s="1"/>
  <c r="I276" i="17" s="1"/>
  <c r="J327" i="17" s="1"/>
  <c r="M378" i="17" s="1"/>
  <c r="N429" i="17" s="1"/>
  <c r="O480" i="17" s="1"/>
  <c r="P531" i="17" s="1"/>
  <c r="E123" i="17"/>
  <c r="F174" i="17" s="1"/>
  <c r="G225" i="17" s="1"/>
  <c r="H276" i="17" s="1"/>
  <c r="I327" i="17" s="1"/>
  <c r="L378" i="17" s="1"/>
  <c r="M429" i="17" s="1"/>
  <c r="N480" i="17" s="1"/>
  <c r="O531" i="17" s="1"/>
  <c r="D123" i="17"/>
  <c r="E174" i="17"/>
  <c r="F225" i="17" s="1"/>
  <c r="G276" i="17" s="1"/>
  <c r="H327" i="17" s="1"/>
  <c r="K378" i="17" s="1"/>
  <c r="L429" i="17" s="1"/>
  <c r="M480" i="17" s="1"/>
  <c r="N531" i="17" s="1"/>
  <c r="C123" i="17"/>
  <c r="D225" i="17"/>
  <c r="E276" i="17"/>
  <c r="F327" i="17" s="1"/>
  <c r="I378" i="17" s="1"/>
  <c r="J429" i="17" s="1"/>
  <c r="K480" i="17" s="1"/>
  <c r="L531" i="17" s="1"/>
  <c r="D276" i="17"/>
  <c r="E327" i="17" s="1"/>
  <c r="H378" i="17" s="1"/>
  <c r="I429" i="17" s="1"/>
  <c r="J480" i="17" s="1"/>
  <c r="K531" i="17" s="1"/>
  <c r="D327" i="17"/>
  <c r="G378" i="17" s="1"/>
  <c r="H429" i="17" s="1"/>
  <c r="I480" i="17" s="1"/>
  <c r="J531" i="17" s="1"/>
  <c r="F378" i="17"/>
  <c r="G429" i="17" s="1"/>
  <c r="H480" i="17" s="1"/>
  <c r="I531" i="17" s="1"/>
  <c r="E378" i="17"/>
  <c r="F429" i="17" s="1"/>
  <c r="G480" i="17" s="1"/>
  <c r="H531" i="17" s="1"/>
  <c r="H15" i="17" s="1"/>
  <c r="E429" i="17"/>
  <c r="F480" i="17"/>
  <c r="G531" i="17"/>
  <c r="D429" i="17"/>
  <c r="E480" i="17" s="1"/>
  <c r="F531" i="17" s="1"/>
  <c r="D480" i="17"/>
  <c r="E531" i="17"/>
  <c r="D531" i="17"/>
  <c r="S122" i="17"/>
  <c r="T173" i="17"/>
  <c r="U224" i="17"/>
  <c r="V275" i="17" s="1"/>
  <c r="W326" i="17" s="1"/>
  <c r="Z377" i="17"/>
  <c r="AA428" i="17" s="1"/>
  <c r="AB479" i="17" s="1"/>
  <c r="AC530" i="17" s="1"/>
  <c r="Q122" i="17"/>
  <c r="R173" i="17" s="1"/>
  <c r="H122" i="17"/>
  <c r="I173" i="17"/>
  <c r="J224" i="17" s="1"/>
  <c r="K275" i="17"/>
  <c r="L326" i="17" s="1"/>
  <c r="O377" i="17" s="1"/>
  <c r="P428" i="17" s="1"/>
  <c r="Q479" i="17" s="1"/>
  <c r="R530" i="17" s="1"/>
  <c r="G122" i="17"/>
  <c r="H173" i="17" s="1"/>
  <c r="I224" i="17" s="1"/>
  <c r="J275" i="17" s="1"/>
  <c r="K326" i="17" s="1"/>
  <c r="N377" i="17" s="1"/>
  <c r="O428" i="17" s="1"/>
  <c r="P479" i="17" s="1"/>
  <c r="Q530" i="17" s="1"/>
  <c r="F122" i="17"/>
  <c r="G173" i="17"/>
  <c r="H224" i="17" s="1"/>
  <c r="I275" i="17" s="1"/>
  <c r="J326" i="17" s="1"/>
  <c r="M377" i="17" s="1"/>
  <c r="N428" i="17" s="1"/>
  <c r="O479" i="17" s="1"/>
  <c r="P530" i="17" s="1"/>
  <c r="E122" i="17"/>
  <c r="D122" i="17"/>
  <c r="E173" i="17"/>
  <c r="F224" i="17"/>
  <c r="G275" i="17" s="1"/>
  <c r="H326" i="17" s="1"/>
  <c r="K377" i="17" s="1"/>
  <c r="L428" i="17" s="1"/>
  <c r="M479" i="17" s="1"/>
  <c r="N530" i="17" s="1"/>
  <c r="C122" i="17"/>
  <c r="D173" i="17"/>
  <c r="D224" i="17"/>
  <c r="E275" i="17" s="1"/>
  <c r="F326" i="17" s="1"/>
  <c r="I377" i="17" s="1"/>
  <c r="J428" i="17" s="1"/>
  <c r="K479" i="17" s="1"/>
  <c r="L530" i="17" s="1"/>
  <c r="D275" i="17"/>
  <c r="E326" i="17"/>
  <c r="H377" i="17" s="1"/>
  <c r="I428" i="17" s="1"/>
  <c r="J479" i="17" s="1"/>
  <c r="K530" i="17" s="1"/>
  <c r="D326" i="17"/>
  <c r="G377" i="17" s="1"/>
  <c r="H428" i="17" s="1"/>
  <c r="I479" i="17" s="1"/>
  <c r="J530" i="17" s="1"/>
  <c r="F377" i="17"/>
  <c r="G428" i="17"/>
  <c r="H479" i="17"/>
  <c r="I530" i="17" s="1"/>
  <c r="E377" i="17"/>
  <c r="F428" i="17" s="1"/>
  <c r="G479" i="17" s="1"/>
  <c r="H530" i="17" s="1"/>
  <c r="E428" i="17"/>
  <c r="F479" i="17"/>
  <c r="G530" i="17" s="1"/>
  <c r="D428" i="17"/>
  <c r="E479" i="17" s="1"/>
  <c r="F530" i="17" s="1"/>
  <c r="D479" i="17"/>
  <c r="E530" i="17"/>
  <c r="D530" i="17"/>
  <c r="U121" i="17"/>
  <c r="V172" i="17" s="1"/>
  <c r="W223" i="17"/>
  <c r="X274" i="17" s="1"/>
  <c r="Y325" i="17" s="1"/>
  <c r="AB376" i="17" s="1"/>
  <c r="AC427" i="17" s="1"/>
  <c r="AD478" i="17" s="1"/>
  <c r="AE529" i="17" s="1"/>
  <c r="T121" i="17"/>
  <c r="U172" i="17" s="1"/>
  <c r="V223" i="17" s="1"/>
  <c r="W274" i="17" s="1"/>
  <c r="X325" i="17" s="1"/>
  <c r="AA376" i="17" s="1"/>
  <c r="AB427" i="17" s="1"/>
  <c r="AC478" i="17" s="1"/>
  <c r="AD529" i="17" s="1"/>
  <c r="S121" i="17"/>
  <c r="R121" i="17"/>
  <c r="S172" i="17"/>
  <c r="T223" i="17" s="1"/>
  <c r="U274" i="17" s="1"/>
  <c r="V325" i="17" s="1"/>
  <c r="Y376" i="17" s="1"/>
  <c r="Z427" i="17" s="1"/>
  <c r="AA478" i="17" s="1"/>
  <c r="AB529" i="17" s="1"/>
  <c r="Q121" i="17"/>
  <c r="R172" i="17" s="1"/>
  <c r="P121" i="17"/>
  <c r="Q172" i="17" s="1"/>
  <c r="R223" i="17" s="1"/>
  <c r="S274" i="17" s="1"/>
  <c r="T325" i="17" s="1"/>
  <c r="W376" i="17" s="1"/>
  <c r="X427" i="17" s="1"/>
  <c r="Y478" i="17" s="1"/>
  <c r="Z529" i="17"/>
  <c r="O121" i="17"/>
  <c r="P172" i="17" s="1"/>
  <c r="Q223" i="17" s="1"/>
  <c r="R274" i="17" s="1"/>
  <c r="S325" i="17" s="1"/>
  <c r="V376" i="17" s="1"/>
  <c r="W427" i="17" s="1"/>
  <c r="X478" i="17" s="1"/>
  <c r="Y529" i="17" s="1"/>
  <c r="N121" i="17"/>
  <c r="O172" i="17"/>
  <c r="P223" i="17" s="1"/>
  <c r="Q274" i="17" s="1"/>
  <c r="R325" i="17" s="1"/>
  <c r="U376" i="17" s="1"/>
  <c r="V427" i="17" s="1"/>
  <c r="W478" i="17" s="1"/>
  <c r="X529" i="17" s="1"/>
  <c r="M121" i="17"/>
  <c r="N172" i="17" s="1"/>
  <c r="O223" i="17" s="1"/>
  <c r="P274" i="17" s="1"/>
  <c r="Q325" i="17" s="1"/>
  <c r="T376" i="17" s="1"/>
  <c r="U427" i="17" s="1"/>
  <c r="V478" i="17" s="1"/>
  <c r="W529" i="17" s="1"/>
  <c r="L121" i="17"/>
  <c r="M172" i="17"/>
  <c r="N223" i="17" s="1"/>
  <c r="O274" i="17" s="1"/>
  <c r="P325" i="17" s="1"/>
  <c r="S376" i="17" s="1"/>
  <c r="T427" i="17" s="1"/>
  <c r="U478" i="17" s="1"/>
  <c r="V529" i="17" s="1"/>
  <c r="K121" i="17"/>
  <c r="L172" i="17" s="1"/>
  <c r="M223" i="17" s="1"/>
  <c r="N274" i="17"/>
  <c r="O325" i="17" s="1"/>
  <c r="R376" i="17" s="1"/>
  <c r="S427" i="17" s="1"/>
  <c r="T478" i="17" s="1"/>
  <c r="U529" i="17" s="1"/>
  <c r="J121" i="17"/>
  <c r="K172" i="17"/>
  <c r="L223" i="17" s="1"/>
  <c r="M274" i="17" s="1"/>
  <c r="N325" i="17" s="1"/>
  <c r="Q376" i="17" s="1"/>
  <c r="R427" i="17" s="1"/>
  <c r="S478" i="17" s="1"/>
  <c r="T529" i="17" s="1"/>
  <c r="I121" i="17"/>
  <c r="J172" i="17" s="1"/>
  <c r="K223" i="17" s="1"/>
  <c r="L274" i="17" s="1"/>
  <c r="M325" i="17" s="1"/>
  <c r="P376" i="17" s="1"/>
  <c r="H121" i="17"/>
  <c r="I172" i="17" s="1"/>
  <c r="J223" i="17" s="1"/>
  <c r="K274" i="17" s="1"/>
  <c r="L325" i="17"/>
  <c r="O376" i="17" s="1"/>
  <c r="P427" i="17" s="1"/>
  <c r="Q478" i="17" s="1"/>
  <c r="R529" i="17" s="1"/>
  <c r="G121" i="17"/>
  <c r="H172" i="17" s="1"/>
  <c r="I223" i="17" s="1"/>
  <c r="J274" i="17" s="1"/>
  <c r="F121" i="17"/>
  <c r="G172" i="17" s="1"/>
  <c r="H223" i="17"/>
  <c r="I274" i="17" s="1"/>
  <c r="J325" i="17" s="1"/>
  <c r="M376" i="17" s="1"/>
  <c r="N427" i="17" s="1"/>
  <c r="O478" i="17" s="1"/>
  <c r="P529" i="17" s="1"/>
  <c r="E121" i="17"/>
  <c r="F172" i="17" s="1"/>
  <c r="G223" i="17" s="1"/>
  <c r="H274" i="17" s="1"/>
  <c r="I325" i="17" s="1"/>
  <c r="L376" i="17" s="1"/>
  <c r="M427" i="17" s="1"/>
  <c r="N478" i="17" s="1"/>
  <c r="O529" i="17" s="1"/>
  <c r="D121" i="17"/>
  <c r="E172" i="17" s="1"/>
  <c r="F223" i="17" s="1"/>
  <c r="C121" i="17"/>
  <c r="D172" i="17" s="1"/>
  <c r="E223" i="17" s="1"/>
  <c r="F274" i="17" s="1"/>
  <c r="G325" i="17" s="1"/>
  <c r="J376" i="17" s="1"/>
  <c r="K427" i="17" s="1"/>
  <c r="L478" i="17" s="1"/>
  <c r="M529" i="17" s="1"/>
  <c r="D223" i="17"/>
  <c r="E274" i="17" s="1"/>
  <c r="F325" i="17"/>
  <c r="I376" i="17" s="1"/>
  <c r="J427" i="17" s="1"/>
  <c r="K478" i="17" s="1"/>
  <c r="L529" i="17" s="1"/>
  <c r="D274" i="17"/>
  <c r="E325" i="17" s="1"/>
  <c r="H376" i="17" s="1"/>
  <c r="I427" i="17" s="1"/>
  <c r="J478" i="17" s="1"/>
  <c r="K529" i="17" s="1"/>
  <c r="D325" i="17"/>
  <c r="G376" i="17" s="1"/>
  <c r="H427" i="17" s="1"/>
  <c r="I478" i="17" s="1"/>
  <c r="J529" i="17" s="1"/>
  <c r="F376" i="17"/>
  <c r="G427" i="17" s="1"/>
  <c r="H478" i="17" s="1"/>
  <c r="I529" i="17" s="1"/>
  <c r="E376" i="17"/>
  <c r="F427" i="17"/>
  <c r="G478" i="17" s="1"/>
  <c r="H529" i="17" s="1"/>
  <c r="E427" i="17"/>
  <c r="F478" i="17" s="1"/>
  <c r="G529" i="17" s="1"/>
  <c r="D427" i="17"/>
  <c r="E478" i="17" s="1"/>
  <c r="F529" i="17" s="1"/>
  <c r="D478" i="17"/>
  <c r="E529" i="17" s="1"/>
  <c r="D529" i="17"/>
  <c r="U120" i="17"/>
  <c r="V171" i="17" s="1"/>
  <c r="W222" i="17"/>
  <c r="X273" i="17" s="1"/>
  <c r="Y324" i="17" s="1"/>
  <c r="AB375" i="17" s="1"/>
  <c r="AC426" i="17" s="1"/>
  <c r="AD477" i="17" s="1"/>
  <c r="AE528" i="17" s="1"/>
  <c r="T120" i="17"/>
  <c r="U171" i="17"/>
  <c r="V222" i="17"/>
  <c r="W273" i="17" s="1"/>
  <c r="X324" i="17" s="1"/>
  <c r="AA375" i="17" s="1"/>
  <c r="AB426" i="17" s="1"/>
  <c r="AC477" i="17" s="1"/>
  <c r="AD528" i="17" s="1"/>
  <c r="S120" i="17"/>
  <c r="T171" i="17" s="1"/>
  <c r="R120" i="17"/>
  <c r="S171" i="17"/>
  <c r="T222" i="17" s="1"/>
  <c r="U273" i="17" s="1"/>
  <c r="V324" i="17" s="1"/>
  <c r="Y375" i="17" s="1"/>
  <c r="Z426" i="17" s="1"/>
  <c r="AA477" i="17" s="1"/>
  <c r="AB528" i="17" s="1"/>
  <c r="Q120" i="17"/>
  <c r="R171" i="17" s="1"/>
  <c r="S222" i="17" s="1"/>
  <c r="T273" i="17" s="1"/>
  <c r="U324" i="17" s="1"/>
  <c r="X375" i="17" s="1"/>
  <c r="Y426" i="17" s="1"/>
  <c r="Z477" i="17" s="1"/>
  <c r="AA528" i="17" s="1"/>
  <c r="P120" i="17"/>
  <c r="Q171" i="17"/>
  <c r="R222" i="17" s="1"/>
  <c r="S273" i="17" s="1"/>
  <c r="T324" i="17" s="1"/>
  <c r="W375" i="17" s="1"/>
  <c r="X426" i="17" s="1"/>
  <c r="Y477" i="17" s="1"/>
  <c r="Z528" i="17" s="1"/>
  <c r="O120" i="17"/>
  <c r="P171" i="17" s="1"/>
  <c r="N120" i="17"/>
  <c r="O171" i="17" s="1"/>
  <c r="P222" i="17" s="1"/>
  <c r="Q273" i="17" s="1"/>
  <c r="R324" i="17" s="1"/>
  <c r="U375" i="17" s="1"/>
  <c r="V426" i="17" s="1"/>
  <c r="W477" i="17"/>
  <c r="X528" i="17" s="1"/>
  <c r="M120" i="17"/>
  <c r="N171" i="17" s="1"/>
  <c r="O222" i="17" s="1"/>
  <c r="P273" i="17" s="1"/>
  <c r="Q324" i="17" s="1"/>
  <c r="T375" i="17" s="1"/>
  <c r="U426" i="17" s="1"/>
  <c r="V477" i="17" s="1"/>
  <c r="W528" i="17" s="1"/>
  <c r="L120" i="17"/>
  <c r="M171" i="17" s="1"/>
  <c r="N222" i="17" s="1"/>
  <c r="O273" i="17" s="1"/>
  <c r="P324" i="17" s="1"/>
  <c r="S375" i="17" s="1"/>
  <c r="T426" i="17" s="1"/>
  <c r="U477" i="17" s="1"/>
  <c r="V528" i="17" s="1"/>
  <c r="K120" i="17"/>
  <c r="L171" i="17" s="1"/>
  <c r="J120" i="17"/>
  <c r="K171" i="17" s="1"/>
  <c r="L222" i="17" s="1"/>
  <c r="M273" i="17" s="1"/>
  <c r="N324" i="17" s="1"/>
  <c r="Q375" i="17" s="1"/>
  <c r="R426" i="17" s="1"/>
  <c r="S477" i="17" s="1"/>
  <c r="T528" i="17" s="1"/>
  <c r="I120" i="17"/>
  <c r="J171" i="17" s="1"/>
  <c r="K222" i="17" s="1"/>
  <c r="L273" i="17" s="1"/>
  <c r="M324" i="17" s="1"/>
  <c r="P375" i="17" s="1"/>
  <c r="Q426" i="17" s="1"/>
  <c r="R477" i="17" s="1"/>
  <c r="S528" i="17" s="1"/>
  <c r="H120" i="17"/>
  <c r="I171" i="17" s="1"/>
  <c r="J222" i="17" s="1"/>
  <c r="K273" i="17" s="1"/>
  <c r="L324" i="17" s="1"/>
  <c r="O375" i="17" s="1"/>
  <c r="P426" i="17" s="1"/>
  <c r="Q477" i="17" s="1"/>
  <c r="R528" i="17" s="1"/>
  <c r="G120" i="17"/>
  <c r="H171" i="17" s="1"/>
  <c r="F120" i="17"/>
  <c r="G171" i="17" s="1"/>
  <c r="E120" i="17"/>
  <c r="F171" i="17" s="1"/>
  <c r="G222" i="17"/>
  <c r="H273" i="17" s="1"/>
  <c r="I324" i="17" s="1"/>
  <c r="L375" i="17" s="1"/>
  <c r="M426" i="17" s="1"/>
  <c r="N477" i="17" s="1"/>
  <c r="O528" i="17" s="1"/>
  <c r="D120" i="17"/>
  <c r="E171" i="17"/>
  <c r="F222" i="17"/>
  <c r="G273" i="17" s="1"/>
  <c r="H324" i="17" s="1"/>
  <c r="K375" i="17" s="1"/>
  <c r="L426" i="17" s="1"/>
  <c r="M477" i="17" s="1"/>
  <c r="N528" i="17" s="1"/>
  <c r="C120" i="17"/>
  <c r="D171" i="17" s="1"/>
  <c r="D222" i="17"/>
  <c r="E273" i="17"/>
  <c r="F324" i="17" s="1"/>
  <c r="I375" i="17" s="1"/>
  <c r="J426" i="17" s="1"/>
  <c r="K477" i="17" s="1"/>
  <c r="L528" i="17" s="1"/>
  <c r="D273" i="17"/>
  <c r="E324" i="17" s="1"/>
  <c r="H375" i="17" s="1"/>
  <c r="I426" i="17" s="1"/>
  <c r="J477" i="17" s="1"/>
  <c r="K528" i="17" s="1"/>
  <c r="D324" i="17"/>
  <c r="G375" i="17" s="1"/>
  <c r="H426" i="17"/>
  <c r="I477" i="17" s="1"/>
  <c r="J528" i="17" s="1"/>
  <c r="F375" i="17"/>
  <c r="G426" i="17"/>
  <c r="H477" i="17" s="1"/>
  <c r="I528" i="17" s="1"/>
  <c r="E375" i="17"/>
  <c r="F426" i="17"/>
  <c r="G477" i="17" s="1"/>
  <c r="H528" i="17" s="1"/>
  <c r="E426" i="17"/>
  <c r="F477" i="17"/>
  <c r="G528" i="17" s="1"/>
  <c r="D426" i="17"/>
  <c r="E477" i="17" s="1"/>
  <c r="F528" i="17" s="1"/>
  <c r="D477" i="17"/>
  <c r="E528" i="17"/>
  <c r="D528" i="17"/>
  <c r="U118" i="17"/>
  <c r="V169" i="17"/>
  <c r="W220" i="17"/>
  <c r="X271" i="17" s="1"/>
  <c r="Y322" i="17" s="1"/>
  <c r="AB373" i="17" s="1"/>
  <c r="AC424" i="17" s="1"/>
  <c r="AD475" i="17" s="1"/>
  <c r="AE526" i="17" s="1"/>
  <c r="T118" i="17"/>
  <c r="U169" i="17" s="1"/>
  <c r="V220" i="17" s="1"/>
  <c r="W271" i="17" s="1"/>
  <c r="X322" i="17" s="1"/>
  <c r="AA373" i="17"/>
  <c r="AB424" i="17" s="1"/>
  <c r="AC475" i="17" s="1"/>
  <c r="AD526" i="17" s="1"/>
  <c r="S118" i="17"/>
  <c r="T169" i="17" s="1"/>
  <c r="U220" i="17" s="1"/>
  <c r="V271" i="17" s="1"/>
  <c r="W322" i="17" s="1"/>
  <c r="Z373" i="17" s="1"/>
  <c r="AA424" i="17" s="1"/>
  <c r="AB475" i="17" s="1"/>
  <c r="AC526" i="17" s="1"/>
  <c r="R118" i="17"/>
  <c r="S169" i="17"/>
  <c r="T220" i="17" s="1"/>
  <c r="U271" i="17" s="1"/>
  <c r="V322" i="17" s="1"/>
  <c r="Y373" i="17" s="1"/>
  <c r="Z424" i="17" s="1"/>
  <c r="AA475" i="17" s="1"/>
  <c r="AB526" i="17" s="1"/>
  <c r="Q118" i="17"/>
  <c r="R169" i="17"/>
  <c r="S220" i="17" s="1"/>
  <c r="T271" i="17" s="1"/>
  <c r="U322" i="17" s="1"/>
  <c r="X373" i="17" s="1"/>
  <c r="Y424" i="17" s="1"/>
  <c r="Z475" i="17" s="1"/>
  <c r="AA526" i="17" s="1"/>
  <c r="P118" i="17"/>
  <c r="Q169" i="17"/>
  <c r="R220" i="17" s="1"/>
  <c r="S271" i="17" s="1"/>
  <c r="T322" i="17" s="1"/>
  <c r="W373" i="17" s="1"/>
  <c r="X424" i="17" s="1"/>
  <c r="Y475" i="17" s="1"/>
  <c r="Z526" i="17" s="1"/>
  <c r="O118" i="17"/>
  <c r="N118" i="17"/>
  <c r="O169" i="17"/>
  <c r="P220" i="17" s="1"/>
  <c r="Q271" i="17" s="1"/>
  <c r="R322" i="17" s="1"/>
  <c r="U373" i="17" s="1"/>
  <c r="V424" i="17" s="1"/>
  <c r="W475" i="17" s="1"/>
  <c r="X526" i="17" s="1"/>
  <c r="M118" i="17"/>
  <c r="N169" i="17" s="1"/>
  <c r="O220" i="17" s="1"/>
  <c r="P271" i="17" s="1"/>
  <c r="Q322" i="17" s="1"/>
  <c r="T373" i="17" s="1"/>
  <c r="U424" i="17" s="1"/>
  <c r="V475" i="17" s="1"/>
  <c r="W526" i="17" s="1"/>
  <c r="L118" i="17"/>
  <c r="M169" i="17"/>
  <c r="K118" i="17"/>
  <c r="J118" i="17"/>
  <c r="K169" i="17"/>
  <c r="L220" i="17"/>
  <c r="M271" i="17" s="1"/>
  <c r="N322" i="17" s="1"/>
  <c r="Q373" i="17" s="1"/>
  <c r="R424" i="17" s="1"/>
  <c r="S475" i="17" s="1"/>
  <c r="T526" i="17" s="1"/>
  <c r="I118" i="17"/>
  <c r="J169" i="17"/>
  <c r="H118" i="17"/>
  <c r="G118" i="17"/>
  <c r="F118" i="17"/>
  <c r="G169" i="17"/>
  <c r="H220" i="17"/>
  <c r="I271" i="17" s="1"/>
  <c r="J322" i="17" s="1"/>
  <c r="M373" i="17" s="1"/>
  <c r="N424" i="17" s="1"/>
  <c r="O475" i="17" s="1"/>
  <c r="P526" i="17" s="1"/>
  <c r="E118" i="17"/>
  <c r="F169" i="17" s="1"/>
  <c r="G220" i="17" s="1"/>
  <c r="H271" i="17" s="1"/>
  <c r="I322" i="17" s="1"/>
  <c r="L373" i="17" s="1"/>
  <c r="M424" i="17" s="1"/>
  <c r="N475" i="17" s="1"/>
  <c r="O526" i="17" s="1"/>
  <c r="D118" i="17"/>
  <c r="E169" i="17"/>
  <c r="F220" i="17" s="1"/>
  <c r="G271" i="17" s="1"/>
  <c r="H322" i="17"/>
  <c r="K373" i="17" s="1"/>
  <c r="L424" i="17" s="1"/>
  <c r="M475" i="17" s="1"/>
  <c r="N526" i="17" s="1"/>
  <c r="D220" i="17"/>
  <c r="E271" i="17"/>
  <c r="F322" i="17" s="1"/>
  <c r="I373" i="17" s="1"/>
  <c r="J424" i="17" s="1"/>
  <c r="K475" i="17" s="1"/>
  <c r="L526" i="17" s="1"/>
  <c r="D271" i="17"/>
  <c r="E322" i="17" s="1"/>
  <c r="H373" i="17" s="1"/>
  <c r="I424" i="17" s="1"/>
  <c r="J475" i="17" s="1"/>
  <c r="K526" i="17" s="1"/>
  <c r="D322" i="17"/>
  <c r="G373" i="17" s="1"/>
  <c r="H424" i="17" s="1"/>
  <c r="I475" i="17" s="1"/>
  <c r="J526" i="17" s="1"/>
  <c r="F373" i="17"/>
  <c r="G424" i="17"/>
  <c r="H475" i="17" s="1"/>
  <c r="I526" i="17" s="1"/>
  <c r="E373" i="17"/>
  <c r="F424" i="17" s="1"/>
  <c r="G475" i="17" s="1"/>
  <c r="H526" i="17" s="1"/>
  <c r="E424" i="17"/>
  <c r="F475" i="17"/>
  <c r="G526" i="17" s="1"/>
  <c r="D424" i="17"/>
  <c r="E475" i="17" s="1"/>
  <c r="F526" i="17" s="1"/>
  <c r="D475" i="17"/>
  <c r="E526" i="17"/>
  <c r="D526" i="17"/>
  <c r="U117" i="17"/>
  <c r="T117" i="17"/>
  <c r="U168" i="17"/>
  <c r="V219" i="17" s="1"/>
  <c r="W270" i="17" s="1"/>
  <c r="X321" i="17" s="1"/>
  <c r="AA372" i="17" s="1"/>
  <c r="AB423" i="17" s="1"/>
  <c r="AC474" i="17"/>
  <c r="AD525" i="17" s="1"/>
  <c r="S117" i="17"/>
  <c r="T168" i="17" s="1"/>
  <c r="U219" i="17" s="1"/>
  <c r="V270" i="17" s="1"/>
  <c r="W321" i="17" s="1"/>
  <c r="Z372" i="17" s="1"/>
  <c r="AA423" i="17" s="1"/>
  <c r="AB474" i="17" s="1"/>
  <c r="AC525" i="17" s="1"/>
  <c r="R117" i="17"/>
  <c r="S168" i="17" s="1"/>
  <c r="T219" i="17" s="1"/>
  <c r="U270" i="17" s="1"/>
  <c r="V321" i="17" s="1"/>
  <c r="Y372" i="17" s="1"/>
  <c r="Z423" i="17" s="1"/>
  <c r="AA474" i="17" s="1"/>
  <c r="AB525" i="17" s="1"/>
  <c r="Q117" i="17"/>
  <c r="P117" i="17"/>
  <c r="Q168" i="17" s="1"/>
  <c r="R219" i="17" s="1"/>
  <c r="S270" i="17" s="1"/>
  <c r="T321" i="17" s="1"/>
  <c r="W372" i="17" s="1"/>
  <c r="X423" i="17" s="1"/>
  <c r="Y474" i="17" s="1"/>
  <c r="Z525" i="17" s="1"/>
  <c r="O117" i="17"/>
  <c r="P168" i="17"/>
  <c r="Q219" i="17"/>
  <c r="R270" i="17" s="1"/>
  <c r="S321" i="17" s="1"/>
  <c r="V372" i="17" s="1"/>
  <c r="W423" i="17" s="1"/>
  <c r="X474" i="17" s="1"/>
  <c r="Y525" i="17" s="1"/>
  <c r="N117" i="17"/>
  <c r="O168" i="17" s="1"/>
  <c r="M117" i="17"/>
  <c r="L117" i="17"/>
  <c r="M168" i="17" s="1"/>
  <c r="N219" i="17" s="1"/>
  <c r="O270" i="17" s="1"/>
  <c r="P321" i="17" s="1"/>
  <c r="S372" i="17" s="1"/>
  <c r="T423" i="17" s="1"/>
  <c r="U474" i="17" s="1"/>
  <c r="V525" i="17" s="1"/>
  <c r="K117" i="17"/>
  <c r="L168" i="17" s="1"/>
  <c r="J117" i="17"/>
  <c r="K168" i="17" s="1"/>
  <c r="L219" i="17" s="1"/>
  <c r="M270" i="17" s="1"/>
  <c r="N321" i="17" s="1"/>
  <c r="Q372" i="17" s="1"/>
  <c r="R423" i="17" s="1"/>
  <c r="S474" i="17" s="1"/>
  <c r="T525" i="17"/>
  <c r="I117" i="17"/>
  <c r="H117" i="17"/>
  <c r="I168" i="17" s="1"/>
  <c r="J219" i="17" s="1"/>
  <c r="K270" i="17" s="1"/>
  <c r="L321" i="17" s="1"/>
  <c r="O372" i="17" s="1"/>
  <c r="P423" i="17" s="1"/>
  <c r="Q474" i="17" s="1"/>
  <c r="R525" i="17" s="1"/>
  <c r="G117" i="17"/>
  <c r="H168" i="17" s="1"/>
  <c r="I219" i="17" s="1"/>
  <c r="J270" i="17" s="1"/>
  <c r="K321" i="17" s="1"/>
  <c r="N372" i="17" s="1"/>
  <c r="O423" i="17" s="1"/>
  <c r="P474" i="17" s="1"/>
  <c r="Q525" i="17" s="1"/>
  <c r="F117" i="17"/>
  <c r="G168" i="17" s="1"/>
  <c r="H219" i="17" s="1"/>
  <c r="I270" i="17" s="1"/>
  <c r="J321" i="17" s="1"/>
  <c r="M372" i="17"/>
  <c r="N423" i="17" s="1"/>
  <c r="O474" i="17" s="1"/>
  <c r="P525" i="17" s="1"/>
  <c r="E117" i="17"/>
  <c r="D117" i="17"/>
  <c r="E168" i="17"/>
  <c r="F219" i="17"/>
  <c r="G270" i="17" s="1"/>
  <c r="H321" i="17" s="1"/>
  <c r="K372" i="17" s="1"/>
  <c r="L423" i="17" s="1"/>
  <c r="M474" i="17" s="1"/>
  <c r="N525" i="17" s="1"/>
  <c r="C117" i="17"/>
  <c r="D168" i="17" s="1"/>
  <c r="E219" i="17" s="1"/>
  <c r="F270" i="17" s="1"/>
  <c r="G321" i="17" s="1"/>
  <c r="J372" i="17" s="1"/>
  <c r="K423" i="17" s="1"/>
  <c r="L474" i="17" s="1"/>
  <c r="M525" i="17" s="1"/>
  <c r="D219" i="17"/>
  <c r="E270" i="17" s="1"/>
  <c r="F321" i="17" s="1"/>
  <c r="I372" i="17" s="1"/>
  <c r="J423" i="17" s="1"/>
  <c r="K474" i="17" s="1"/>
  <c r="L525" i="17" s="1"/>
  <c r="D270" i="17"/>
  <c r="E321" i="17"/>
  <c r="H372" i="17" s="1"/>
  <c r="I423" i="17" s="1"/>
  <c r="J474" i="17" s="1"/>
  <c r="K525" i="17" s="1"/>
  <c r="D321" i="17"/>
  <c r="G372" i="17" s="1"/>
  <c r="H423" i="17" s="1"/>
  <c r="I474" i="17"/>
  <c r="J525" i="17"/>
  <c r="F372" i="17"/>
  <c r="G423" i="17" s="1"/>
  <c r="H474" i="17" s="1"/>
  <c r="I525" i="17"/>
  <c r="E372" i="17"/>
  <c r="F423" i="17" s="1"/>
  <c r="G474" i="17" s="1"/>
  <c r="H525" i="17" s="1"/>
  <c r="E423" i="17"/>
  <c r="F474" i="17" s="1"/>
  <c r="G525" i="17" s="1"/>
  <c r="D423" i="17"/>
  <c r="E474" i="17" s="1"/>
  <c r="F525" i="17" s="1"/>
  <c r="D474" i="17"/>
  <c r="E525" i="17" s="1"/>
  <c r="D525" i="17"/>
  <c r="U116" i="17"/>
  <c r="V167" i="17" s="1"/>
  <c r="W218" i="17" s="1"/>
  <c r="X269" i="17" s="1"/>
  <c r="Y320" i="17" s="1"/>
  <c r="AB371" i="17" s="1"/>
  <c r="AC422" i="17" s="1"/>
  <c r="AD473" i="17" s="1"/>
  <c r="AE524" i="17" s="1"/>
  <c r="T116" i="17"/>
  <c r="U167" i="17" s="1"/>
  <c r="V218" i="17" s="1"/>
  <c r="W269" i="17" s="1"/>
  <c r="X320" i="17" s="1"/>
  <c r="AA371" i="17" s="1"/>
  <c r="AB422" i="17" s="1"/>
  <c r="AC473" i="17" s="1"/>
  <c r="AD524" i="17" s="1"/>
  <c r="S116" i="17"/>
  <c r="R116" i="17"/>
  <c r="S167" i="17" s="1"/>
  <c r="T218" i="17"/>
  <c r="U269" i="17" s="1"/>
  <c r="V320" i="17" s="1"/>
  <c r="Y371" i="17" s="1"/>
  <c r="Z422" i="17" s="1"/>
  <c r="AA473" i="17" s="1"/>
  <c r="AB524" i="17" s="1"/>
  <c r="Q116" i="17"/>
  <c r="R167" i="17" s="1"/>
  <c r="S218" i="17" s="1"/>
  <c r="T269" i="17" s="1"/>
  <c r="U320" i="17" s="1"/>
  <c r="X371" i="17" s="1"/>
  <c r="Y422" i="17" s="1"/>
  <c r="Z473" i="17" s="1"/>
  <c r="AA524" i="17" s="1"/>
  <c r="P116" i="17"/>
  <c r="Q167" i="17" s="1"/>
  <c r="R218" i="17" s="1"/>
  <c r="S269" i="17" s="1"/>
  <c r="T320" i="17" s="1"/>
  <c r="W371" i="17" s="1"/>
  <c r="X422" i="17" s="1"/>
  <c r="Y473" i="17" s="1"/>
  <c r="Z524" i="17" s="1"/>
  <c r="O116" i="17"/>
  <c r="N116" i="17"/>
  <c r="O167" i="17" s="1"/>
  <c r="P218" i="17" s="1"/>
  <c r="Q269" i="17" s="1"/>
  <c r="R320" i="17" s="1"/>
  <c r="U371" i="17" s="1"/>
  <c r="V422" i="17"/>
  <c r="W473" i="17" s="1"/>
  <c r="X524" i="17" s="1"/>
  <c r="M116" i="17"/>
  <c r="N167" i="17" s="1"/>
  <c r="O218" i="17" s="1"/>
  <c r="P269" i="17" s="1"/>
  <c r="Q320" i="17" s="1"/>
  <c r="T371" i="17" s="1"/>
  <c r="U422" i="17" s="1"/>
  <c r="V473" i="17" s="1"/>
  <c r="W524" i="17" s="1"/>
  <c r="L116" i="17"/>
  <c r="M167" i="17" s="1"/>
  <c r="N218" i="17" s="1"/>
  <c r="O269" i="17" s="1"/>
  <c r="P320" i="17" s="1"/>
  <c r="S371" i="17" s="1"/>
  <c r="T422" i="17" s="1"/>
  <c r="U473" i="17" s="1"/>
  <c r="V524" i="17" s="1"/>
  <c r="K116" i="17"/>
  <c r="J116" i="17"/>
  <c r="K167" i="17"/>
  <c r="L218" i="17" s="1"/>
  <c r="M269" i="17" s="1"/>
  <c r="N320" i="17" s="1"/>
  <c r="Q371" i="17" s="1"/>
  <c r="R422" i="17" s="1"/>
  <c r="S473" i="17" s="1"/>
  <c r="T524" i="17" s="1"/>
  <c r="I116" i="17"/>
  <c r="J167" i="17"/>
  <c r="H116" i="17"/>
  <c r="I167" i="17" s="1"/>
  <c r="J218" i="17" s="1"/>
  <c r="K269" i="17" s="1"/>
  <c r="L320" i="17" s="1"/>
  <c r="O371" i="17" s="1"/>
  <c r="P422" i="17" s="1"/>
  <c r="Q473" i="17" s="1"/>
  <c r="R524" i="17" s="1"/>
  <c r="G116" i="17"/>
  <c r="F116" i="17"/>
  <c r="G167" i="17" s="1"/>
  <c r="H218" i="17" s="1"/>
  <c r="I269" i="17" s="1"/>
  <c r="J320" i="17" s="1"/>
  <c r="M371" i="17" s="1"/>
  <c r="N422" i="17" s="1"/>
  <c r="O473" i="17" s="1"/>
  <c r="P524" i="17" s="1"/>
  <c r="E116" i="17"/>
  <c r="F167" i="17"/>
  <c r="G218" i="17" s="1"/>
  <c r="H269" i="17" s="1"/>
  <c r="I320" i="17" s="1"/>
  <c r="L371" i="17" s="1"/>
  <c r="M422" i="17" s="1"/>
  <c r="N473" i="17" s="1"/>
  <c r="O524" i="17" s="1"/>
  <c r="D116" i="17"/>
  <c r="E167" i="17" s="1"/>
  <c r="F218" i="17" s="1"/>
  <c r="G269" i="17" s="1"/>
  <c r="H320" i="17" s="1"/>
  <c r="K371" i="17" s="1"/>
  <c r="L422" i="17" s="1"/>
  <c r="M473" i="17" s="1"/>
  <c r="N524" i="17" s="1"/>
  <c r="C116" i="17"/>
  <c r="D218" i="17"/>
  <c r="E269" i="17" s="1"/>
  <c r="F320" i="17" s="1"/>
  <c r="I371" i="17"/>
  <c r="J422" i="17" s="1"/>
  <c r="K473" i="17" s="1"/>
  <c r="L524" i="17" s="1"/>
  <c r="D269" i="17"/>
  <c r="E320" i="17" s="1"/>
  <c r="H371" i="17" s="1"/>
  <c r="I422" i="17" s="1"/>
  <c r="J473" i="17" s="1"/>
  <c r="K524" i="17" s="1"/>
  <c r="D320" i="17"/>
  <c r="G371" i="17"/>
  <c r="H422" i="17" s="1"/>
  <c r="I473" i="17" s="1"/>
  <c r="J524" i="17" s="1"/>
  <c r="F371" i="17"/>
  <c r="G422" i="17" s="1"/>
  <c r="H473" i="17" s="1"/>
  <c r="I524" i="17" s="1"/>
  <c r="E371" i="17"/>
  <c r="F422" i="17" s="1"/>
  <c r="G473" i="17" s="1"/>
  <c r="H524" i="17" s="1"/>
  <c r="E422" i="17"/>
  <c r="F473" i="17" s="1"/>
  <c r="G524" i="17" s="1"/>
  <c r="D422" i="17"/>
  <c r="E473" i="17"/>
  <c r="F524" i="17"/>
  <c r="D473" i="17"/>
  <c r="E524" i="17" s="1"/>
  <c r="D524" i="17"/>
  <c r="U115" i="17"/>
  <c r="T115" i="17"/>
  <c r="U166" i="17" s="1"/>
  <c r="V217" i="17" s="1"/>
  <c r="W268" i="17" s="1"/>
  <c r="X319" i="17" s="1"/>
  <c r="AA370" i="17" s="1"/>
  <c r="AB421" i="17" s="1"/>
  <c r="AC472" i="17" s="1"/>
  <c r="AD523" i="17" s="1"/>
  <c r="S115" i="17"/>
  <c r="T166" i="17"/>
  <c r="U217" i="17" s="1"/>
  <c r="V268" i="17" s="1"/>
  <c r="W319" i="17" s="1"/>
  <c r="Z370" i="17" s="1"/>
  <c r="AA421" i="17" s="1"/>
  <c r="AB472" i="17" s="1"/>
  <c r="AC523" i="17" s="1"/>
  <c r="R115" i="17"/>
  <c r="S166" i="17"/>
  <c r="T217" i="17" s="1"/>
  <c r="U268" i="17" s="1"/>
  <c r="V319" i="17" s="1"/>
  <c r="Y370" i="17" s="1"/>
  <c r="Z421" i="17" s="1"/>
  <c r="AA472" i="17" s="1"/>
  <c r="AB523" i="17" s="1"/>
  <c r="Q115" i="17"/>
  <c r="P115" i="17"/>
  <c r="Q166" i="17"/>
  <c r="R217" i="17" s="1"/>
  <c r="S268" i="17" s="1"/>
  <c r="T319" i="17" s="1"/>
  <c r="W370" i="17" s="1"/>
  <c r="X421" i="17" s="1"/>
  <c r="Y472" i="17" s="1"/>
  <c r="Z523" i="17" s="1"/>
  <c r="O115" i="17"/>
  <c r="P166" i="17" s="1"/>
  <c r="Q217" i="17" s="1"/>
  <c r="R268" i="17" s="1"/>
  <c r="S319" i="17" s="1"/>
  <c r="V370" i="17" s="1"/>
  <c r="W421" i="17" s="1"/>
  <c r="X472" i="17" s="1"/>
  <c r="Y523" i="17" s="1"/>
  <c r="N115" i="17"/>
  <c r="O166" i="17"/>
  <c r="M115" i="17"/>
  <c r="L115" i="17"/>
  <c r="M166" i="17"/>
  <c r="N217" i="17"/>
  <c r="O268" i="17" s="1"/>
  <c r="P319" i="17" s="1"/>
  <c r="S370" i="17" s="1"/>
  <c r="T421" i="17" s="1"/>
  <c r="U472" i="17" s="1"/>
  <c r="V523" i="17" s="1"/>
  <c r="K115" i="17"/>
  <c r="L166" i="17"/>
  <c r="M217" i="17" s="1"/>
  <c r="N268" i="17" s="1"/>
  <c r="O319" i="17" s="1"/>
  <c r="R370" i="17" s="1"/>
  <c r="S421" i="17" s="1"/>
  <c r="T472" i="17" s="1"/>
  <c r="U523" i="17" s="1"/>
  <c r="J115" i="17"/>
  <c r="I115" i="17"/>
  <c r="H115" i="17"/>
  <c r="I166" i="17"/>
  <c r="J217" i="17"/>
  <c r="K268" i="17" s="1"/>
  <c r="L319" i="17" s="1"/>
  <c r="O370" i="17" s="1"/>
  <c r="P421" i="17" s="1"/>
  <c r="Q472" i="17" s="1"/>
  <c r="R523" i="17" s="1"/>
  <c r="G115" i="17"/>
  <c r="H166" i="17" s="1"/>
  <c r="I217" i="17" s="1"/>
  <c r="J268" i="17" s="1"/>
  <c r="K319" i="17" s="1"/>
  <c r="N370" i="17"/>
  <c r="O421" i="17" s="1"/>
  <c r="P472" i="17" s="1"/>
  <c r="Q523" i="17" s="1"/>
  <c r="F115" i="17"/>
  <c r="G166" i="17"/>
  <c r="H217" i="17" s="1"/>
  <c r="I268" i="17" s="1"/>
  <c r="J319" i="17"/>
  <c r="M370" i="17" s="1"/>
  <c r="N421" i="17" s="1"/>
  <c r="O472" i="17" s="1"/>
  <c r="P523" i="17" s="1"/>
  <c r="E115" i="17"/>
  <c r="D115" i="17"/>
  <c r="E166" i="17"/>
  <c r="F217" i="17" s="1"/>
  <c r="G268" i="17" s="1"/>
  <c r="H319" i="17" s="1"/>
  <c r="K370" i="17" s="1"/>
  <c r="L421" i="17" s="1"/>
  <c r="M472" i="17" s="1"/>
  <c r="N523" i="17" s="1"/>
  <c r="C115" i="17"/>
  <c r="D166" i="17" s="1"/>
  <c r="E217" i="17" s="1"/>
  <c r="F268" i="17" s="1"/>
  <c r="G319" i="17" s="1"/>
  <c r="J370" i="17"/>
  <c r="K421" i="17" s="1"/>
  <c r="L472" i="17" s="1"/>
  <c r="M523" i="17" s="1"/>
  <c r="D217" i="17"/>
  <c r="E268" i="17" s="1"/>
  <c r="F319" i="17" s="1"/>
  <c r="I370" i="17" s="1"/>
  <c r="J421" i="17" s="1"/>
  <c r="K472" i="17" s="1"/>
  <c r="L523" i="17" s="1"/>
  <c r="D268" i="17"/>
  <c r="E319" i="17" s="1"/>
  <c r="H370" i="17" s="1"/>
  <c r="I421" i="17" s="1"/>
  <c r="J472" i="17" s="1"/>
  <c r="K523" i="17" s="1"/>
  <c r="D319" i="17"/>
  <c r="G370" i="17" s="1"/>
  <c r="H421" i="17" s="1"/>
  <c r="I472" i="17"/>
  <c r="J523" i="17" s="1"/>
  <c r="F370" i="17"/>
  <c r="G421" i="17"/>
  <c r="H472" i="17"/>
  <c r="I523" i="17" s="1"/>
  <c r="E370" i="17"/>
  <c r="F421" i="17"/>
  <c r="G472" i="17"/>
  <c r="H523" i="17" s="1"/>
  <c r="E421" i="17"/>
  <c r="F472" i="17"/>
  <c r="G523" i="17"/>
  <c r="D421" i="17"/>
  <c r="D472" i="17"/>
  <c r="E523" i="17"/>
  <c r="D523" i="17"/>
  <c r="U114" i="17"/>
  <c r="V165" i="17" s="1"/>
  <c r="W216" i="17" s="1"/>
  <c r="X267" i="17" s="1"/>
  <c r="Y318" i="17" s="1"/>
  <c r="AB369" i="17" s="1"/>
  <c r="AC420" i="17" s="1"/>
  <c r="AD471" i="17" s="1"/>
  <c r="AE522" i="17" s="1"/>
  <c r="T114" i="17"/>
  <c r="U165" i="17"/>
  <c r="V216" i="17" s="1"/>
  <c r="W267" i="17" s="1"/>
  <c r="X318" i="17"/>
  <c r="AA369" i="17" s="1"/>
  <c r="AB420" i="17" s="1"/>
  <c r="AC471" i="17" s="1"/>
  <c r="AD522" i="17" s="1"/>
  <c r="S114" i="17"/>
  <c r="R114" i="17"/>
  <c r="S165" i="17"/>
  <c r="T216" i="17" s="1"/>
  <c r="U267" i="17" s="1"/>
  <c r="V318" i="17" s="1"/>
  <c r="Y369" i="17" s="1"/>
  <c r="Z420" i="17" s="1"/>
  <c r="AA471" i="17" s="1"/>
  <c r="AB522" i="17" s="1"/>
  <c r="Q114" i="17"/>
  <c r="R165" i="17" s="1"/>
  <c r="S216" i="17" s="1"/>
  <c r="T267" i="17" s="1"/>
  <c r="U318" i="17" s="1"/>
  <c r="X369" i="17" s="1"/>
  <c r="Y420" i="17" s="1"/>
  <c r="Z471" i="17" s="1"/>
  <c r="AA522" i="17" s="1"/>
  <c r="P114" i="17"/>
  <c r="Q165" i="17" s="1"/>
  <c r="R216" i="17" s="1"/>
  <c r="S267" i="17" s="1"/>
  <c r="T318" i="17" s="1"/>
  <c r="W369" i="17" s="1"/>
  <c r="X420" i="17" s="1"/>
  <c r="Y471" i="17" s="1"/>
  <c r="Z522" i="17" s="1"/>
  <c r="O114" i="17"/>
  <c r="N114" i="17"/>
  <c r="O165" i="17" s="1"/>
  <c r="P216" i="17" s="1"/>
  <c r="Q267" i="17" s="1"/>
  <c r="R318" i="17" s="1"/>
  <c r="U369" i="17" s="1"/>
  <c r="V420" i="17" s="1"/>
  <c r="W471" i="17" s="1"/>
  <c r="X522" i="17" s="1"/>
  <c r="M114" i="17"/>
  <c r="N165" i="17"/>
  <c r="O216" i="17"/>
  <c r="P267" i="17" s="1"/>
  <c r="Q318" i="17" s="1"/>
  <c r="T369" i="17" s="1"/>
  <c r="U420" i="17" s="1"/>
  <c r="V471" i="17" s="1"/>
  <c r="W522" i="17" s="1"/>
  <c r="L114" i="17"/>
  <c r="M165" i="17" s="1"/>
  <c r="K114" i="17"/>
  <c r="J114" i="17"/>
  <c r="K165" i="17" s="1"/>
  <c r="L216" i="17" s="1"/>
  <c r="M267" i="17" s="1"/>
  <c r="N318" i="17" s="1"/>
  <c r="Q369" i="17" s="1"/>
  <c r="R420" i="17" s="1"/>
  <c r="S471" i="17" s="1"/>
  <c r="T522" i="17" s="1"/>
  <c r="I114" i="17"/>
  <c r="J165" i="17" s="1"/>
  <c r="K216" i="17" s="1"/>
  <c r="L267" i="17" s="1"/>
  <c r="M318" i="17" s="1"/>
  <c r="P369" i="17" s="1"/>
  <c r="Q420" i="17" s="1"/>
  <c r="R471" i="17" s="1"/>
  <c r="S522" i="17" s="1"/>
  <c r="H114" i="17"/>
  <c r="G114" i="17"/>
  <c r="F114" i="17"/>
  <c r="G165" i="17" s="1"/>
  <c r="H216" i="17" s="1"/>
  <c r="I267" i="17" s="1"/>
  <c r="J318" i="17" s="1"/>
  <c r="M369" i="17" s="1"/>
  <c r="N420" i="17" s="1"/>
  <c r="O471" i="17" s="1"/>
  <c r="P522" i="17" s="1"/>
  <c r="E114" i="17"/>
  <c r="F165" i="17"/>
  <c r="G216" i="17" s="1"/>
  <c r="H267" i="17" s="1"/>
  <c r="I318" i="17" s="1"/>
  <c r="L369" i="17" s="1"/>
  <c r="M420" i="17" s="1"/>
  <c r="N471" i="17" s="1"/>
  <c r="O522" i="17" s="1"/>
  <c r="D114" i="17"/>
  <c r="E165" i="17" s="1"/>
  <c r="F216" i="17" s="1"/>
  <c r="G267" i="17" s="1"/>
  <c r="H318" i="17" s="1"/>
  <c r="K369" i="17" s="1"/>
  <c r="L420" i="17" s="1"/>
  <c r="M471" i="17" s="1"/>
  <c r="N522" i="17" s="1"/>
  <c r="C114" i="17"/>
  <c r="D216" i="17"/>
  <c r="E267" i="17" s="1"/>
  <c r="F318" i="17" s="1"/>
  <c r="I369" i="17" s="1"/>
  <c r="J420" i="17" s="1"/>
  <c r="K471" i="17" s="1"/>
  <c r="L522" i="17" s="1"/>
  <c r="D267" i="17"/>
  <c r="E318" i="17" s="1"/>
  <c r="H369" i="17" s="1"/>
  <c r="I420" i="17" s="1"/>
  <c r="J471" i="17" s="1"/>
  <c r="K522" i="17" s="1"/>
  <c r="D318" i="17"/>
  <c r="G369" i="17"/>
  <c r="H420" i="17" s="1"/>
  <c r="I471" i="17" s="1"/>
  <c r="J522" i="17" s="1"/>
  <c r="F369" i="17"/>
  <c r="G420" i="17" s="1"/>
  <c r="H471" i="17" s="1"/>
  <c r="I522" i="17" s="1"/>
  <c r="E369" i="17"/>
  <c r="F420" i="17" s="1"/>
  <c r="G471" i="17" s="1"/>
  <c r="H522" i="17" s="1"/>
  <c r="E420" i="17"/>
  <c r="F471" i="17" s="1"/>
  <c r="G522" i="17" s="1"/>
  <c r="D420" i="17"/>
  <c r="E471" i="17" s="1"/>
  <c r="F522" i="17" s="1"/>
  <c r="D471" i="17"/>
  <c r="E522" i="17" s="1"/>
  <c r="D522" i="17"/>
  <c r="U113" i="17"/>
  <c r="T113" i="17"/>
  <c r="U164" i="17" s="1"/>
  <c r="V215" i="17" s="1"/>
  <c r="W266" i="17" s="1"/>
  <c r="X317" i="17" s="1"/>
  <c r="AA368" i="17" s="1"/>
  <c r="AB419" i="17" s="1"/>
  <c r="AC470" i="17" s="1"/>
  <c r="AD521" i="17" s="1"/>
  <c r="S113" i="17"/>
  <c r="T164" i="17" s="1"/>
  <c r="U215" i="17" s="1"/>
  <c r="V266" i="17" s="1"/>
  <c r="W317" i="17" s="1"/>
  <c r="Z368" i="17" s="1"/>
  <c r="AA419" i="17" s="1"/>
  <c r="AB470" i="17" s="1"/>
  <c r="AC521" i="17" s="1"/>
  <c r="R113" i="17"/>
  <c r="S164" i="17" s="1"/>
  <c r="T215" i="17" s="1"/>
  <c r="U266" i="17" s="1"/>
  <c r="V317" i="17" s="1"/>
  <c r="Y368" i="17" s="1"/>
  <c r="Z419" i="17" s="1"/>
  <c r="AA470" i="17" s="1"/>
  <c r="AB521" i="17" s="1"/>
  <c r="Q113" i="17"/>
  <c r="P113" i="17"/>
  <c r="Q164" i="17" s="1"/>
  <c r="R215" i="17" s="1"/>
  <c r="S266" i="17" s="1"/>
  <c r="T317" i="17" s="1"/>
  <c r="W368" i="17" s="1"/>
  <c r="X419" i="17" s="1"/>
  <c r="Y470" i="17" s="1"/>
  <c r="Z521" i="17" s="1"/>
  <c r="O113" i="17"/>
  <c r="P164" i="17" s="1"/>
  <c r="Q215" i="17" s="1"/>
  <c r="R266" i="17" s="1"/>
  <c r="S317" i="17" s="1"/>
  <c r="V368" i="17" s="1"/>
  <c r="W419" i="17" s="1"/>
  <c r="X470" i="17" s="1"/>
  <c r="Y521" i="17" s="1"/>
  <c r="N113" i="17"/>
  <c r="O164" i="17" s="1"/>
  <c r="M113" i="17"/>
  <c r="L113" i="17"/>
  <c r="M164" i="17"/>
  <c r="N215" i="17" s="1"/>
  <c r="O266" i="17" s="1"/>
  <c r="P317" i="17" s="1"/>
  <c r="S368" i="17" s="1"/>
  <c r="T419" i="17" s="1"/>
  <c r="U470" i="17" s="1"/>
  <c r="V521" i="17" s="1"/>
  <c r="K113" i="17"/>
  <c r="L164" i="17"/>
  <c r="M215" i="17" s="1"/>
  <c r="N266" i="17" s="1"/>
  <c r="O317" i="17" s="1"/>
  <c r="R368" i="17" s="1"/>
  <c r="S419" i="17" s="1"/>
  <c r="T470" i="17" s="1"/>
  <c r="U521" i="17" s="1"/>
  <c r="J113" i="17"/>
  <c r="I113" i="17"/>
  <c r="H113" i="17"/>
  <c r="I164" i="17"/>
  <c r="J215" i="17" s="1"/>
  <c r="K266" i="17" s="1"/>
  <c r="L317" i="17" s="1"/>
  <c r="O368" i="17" s="1"/>
  <c r="P419" i="17" s="1"/>
  <c r="Q470" i="17" s="1"/>
  <c r="R521" i="17" s="1"/>
  <c r="G113" i="17"/>
  <c r="H164" i="17" s="1"/>
  <c r="I215" i="17" s="1"/>
  <c r="J266" i="17" s="1"/>
  <c r="K317" i="17" s="1"/>
  <c r="N368" i="17" s="1"/>
  <c r="O419" i="17" s="1"/>
  <c r="P470" i="17" s="1"/>
  <c r="Q521" i="17" s="1"/>
  <c r="F113" i="17"/>
  <c r="G164" i="17" s="1"/>
  <c r="H215" i="17" s="1"/>
  <c r="I266" i="17" s="1"/>
  <c r="J317" i="17" s="1"/>
  <c r="M368" i="17" s="1"/>
  <c r="N419" i="17" s="1"/>
  <c r="O470" i="17" s="1"/>
  <c r="P521" i="17" s="1"/>
  <c r="E113" i="17"/>
  <c r="D113" i="17"/>
  <c r="E164" i="17"/>
  <c r="F215" i="17" s="1"/>
  <c r="G266" i="17" s="1"/>
  <c r="H317" i="17" s="1"/>
  <c r="K368" i="17" s="1"/>
  <c r="L419" i="17" s="1"/>
  <c r="M470" i="17" s="1"/>
  <c r="N521" i="17" s="1"/>
  <c r="C113" i="17"/>
  <c r="D164" i="17" s="1"/>
  <c r="E215" i="17"/>
  <c r="F266" i="17" s="1"/>
  <c r="G317" i="17" s="1"/>
  <c r="J368" i="17" s="1"/>
  <c r="K419" i="17" s="1"/>
  <c r="L470" i="17" s="1"/>
  <c r="M521" i="17" s="1"/>
  <c r="D215" i="17"/>
  <c r="E266" i="17"/>
  <c r="F317" i="17" s="1"/>
  <c r="I368" i="17" s="1"/>
  <c r="J419" i="17"/>
  <c r="K470" i="17" s="1"/>
  <c r="L521" i="17" s="1"/>
  <c r="D266" i="17"/>
  <c r="E317" i="17" s="1"/>
  <c r="H368" i="17" s="1"/>
  <c r="I419" i="17" s="1"/>
  <c r="J470" i="17" s="1"/>
  <c r="K521" i="17" s="1"/>
  <c r="D317" i="17"/>
  <c r="G368" i="17" s="1"/>
  <c r="H419" i="17" s="1"/>
  <c r="I470" i="17" s="1"/>
  <c r="J521" i="17" s="1"/>
  <c r="F368" i="17"/>
  <c r="G419" i="17"/>
  <c r="H470" i="17" s="1"/>
  <c r="I521" i="17" s="1"/>
  <c r="E368" i="17"/>
  <c r="F419" i="17"/>
  <c r="G470" i="17" s="1"/>
  <c r="H521" i="17" s="1"/>
  <c r="E419" i="17"/>
  <c r="F470" i="17"/>
  <c r="G521" i="17" s="1"/>
  <c r="D419" i="17"/>
  <c r="D470" i="17"/>
  <c r="E521" i="17" s="1"/>
  <c r="D521" i="17"/>
  <c r="T518" i="17"/>
  <c r="U518" i="17" s="1"/>
  <c r="V518" i="17" s="1"/>
  <c r="W518" i="17" s="1"/>
  <c r="X518" i="17" s="1"/>
  <c r="Y518" i="17" s="1"/>
  <c r="Z518" i="17" s="1"/>
  <c r="AA518" i="17" s="1"/>
  <c r="AB518" i="17" s="1"/>
  <c r="AC518" i="17" s="1"/>
  <c r="AD518" i="17" s="1"/>
  <c r="AE518" i="17" s="1"/>
  <c r="R518" i="17"/>
  <c r="Q518" i="17" s="1"/>
  <c r="P518" i="17" s="1"/>
  <c r="O518" i="17" s="1"/>
  <c r="N518" i="17" s="1"/>
  <c r="M518" i="17" s="1"/>
  <c r="U67" i="17"/>
  <c r="U95" i="17"/>
  <c r="U96" i="17"/>
  <c r="V147" i="17" s="1"/>
  <c r="U97" i="17"/>
  <c r="U98" i="17"/>
  <c r="U89" i="17"/>
  <c r="U91" i="17" s="1"/>
  <c r="V142" i="17" s="1"/>
  <c r="W193" i="17" s="1"/>
  <c r="X244" i="17" s="1"/>
  <c r="Y295" i="17" s="1"/>
  <c r="Z346" i="17" s="1"/>
  <c r="AC397" i="17" s="1"/>
  <c r="AD448" i="17" s="1"/>
  <c r="AE499" i="17" s="1"/>
  <c r="U88" i="17"/>
  <c r="V139" i="17" s="1"/>
  <c r="V149" i="17"/>
  <c r="W200" i="17" s="1"/>
  <c r="X251" i="17" s="1"/>
  <c r="Y302" i="17"/>
  <c r="Z353" i="17" s="1"/>
  <c r="AC404" i="17" s="1"/>
  <c r="AD455" i="17" s="1"/>
  <c r="AE506" i="17" s="1"/>
  <c r="V148" i="17"/>
  <c r="W199" i="17" s="1"/>
  <c r="V146" i="17"/>
  <c r="W197" i="17" s="1"/>
  <c r="X248" i="17" s="1"/>
  <c r="Y299" i="17"/>
  <c r="Z350" i="17" s="1"/>
  <c r="AC401" i="17" s="1"/>
  <c r="AD452" i="17" s="1"/>
  <c r="AE503" i="17" s="1"/>
  <c r="V144" i="17"/>
  <c r="W195" i="17" s="1"/>
  <c r="X246" i="17" s="1"/>
  <c r="Y297" i="17" s="1"/>
  <c r="Z348" i="17" s="1"/>
  <c r="AC399" i="17" s="1"/>
  <c r="AD450" i="17" s="1"/>
  <c r="AE501" i="17" s="1"/>
  <c r="V140" i="17"/>
  <c r="W191" i="17" s="1"/>
  <c r="X242" i="17" s="1"/>
  <c r="Y293" i="17" s="1"/>
  <c r="Z344" i="17" s="1"/>
  <c r="AC395" i="17" s="1"/>
  <c r="AD446" i="17" s="1"/>
  <c r="AE497" i="17" s="1"/>
  <c r="V138" i="17"/>
  <c r="W189" i="17" s="1"/>
  <c r="X240" i="17" s="1"/>
  <c r="Y291" i="17"/>
  <c r="Z342" i="17" s="1"/>
  <c r="AC393" i="17" s="1"/>
  <c r="AD444" i="17" s="1"/>
  <c r="AE495" i="17" s="1"/>
  <c r="V137" i="17"/>
  <c r="W188" i="17" s="1"/>
  <c r="V136" i="17"/>
  <c r="W187" i="17" s="1"/>
  <c r="V135" i="17"/>
  <c r="V134" i="17"/>
  <c r="W185" i="17" s="1"/>
  <c r="X236" i="17" s="1"/>
  <c r="Y287" i="17" s="1"/>
  <c r="Z338" i="17" s="1"/>
  <c r="AC389" i="17" s="1"/>
  <c r="AD440" i="17" s="1"/>
  <c r="AE491" i="17" s="1"/>
  <c r="V133" i="17"/>
  <c r="V132" i="17"/>
  <c r="V131" i="17"/>
  <c r="V121" i="17"/>
  <c r="V120" i="17"/>
  <c r="W171" i="17" s="1"/>
  <c r="V118" i="17"/>
  <c r="W169" i="17" s="1"/>
  <c r="X220" i="17" s="1"/>
  <c r="Y271" i="17"/>
  <c r="Z322" i="17" s="1"/>
  <c r="AC373" i="17" s="1"/>
  <c r="AD424" i="17" s="1"/>
  <c r="AE475" i="17" s="1"/>
  <c r="V117" i="17"/>
  <c r="V116" i="17"/>
  <c r="V115" i="17"/>
  <c r="W166" i="17" s="1"/>
  <c r="X217" i="17" s="1"/>
  <c r="V114" i="17"/>
  <c r="V113" i="17"/>
  <c r="S467" i="17"/>
  <c r="T467" i="17" s="1"/>
  <c r="U467" i="17" s="1"/>
  <c r="V467" i="17"/>
  <c r="W467" i="17" s="1"/>
  <c r="X467" i="17" s="1"/>
  <c r="Y467" i="17" s="1"/>
  <c r="Z467" i="17" s="1"/>
  <c r="AA467" i="17"/>
  <c r="AB467" i="17" s="1"/>
  <c r="AC467" i="17" s="1"/>
  <c r="AD467" i="17" s="1"/>
  <c r="AE467" i="17" s="1"/>
  <c r="Q467" i="17"/>
  <c r="P467" i="17" s="1"/>
  <c r="O467" i="17" s="1"/>
  <c r="N467" i="17" s="1"/>
  <c r="M467" i="17" s="1"/>
  <c r="L467" i="17" s="1"/>
  <c r="V67" i="17"/>
  <c r="V95" i="17"/>
  <c r="W146" i="17" s="1"/>
  <c r="X197" i="17" s="1"/>
  <c r="Y248" i="17" s="1"/>
  <c r="Z299" i="17" s="1"/>
  <c r="AA350" i="17" s="1"/>
  <c r="AD401" i="17" s="1"/>
  <c r="AE452" i="17" s="1"/>
  <c r="V96" i="17"/>
  <c r="V97" i="17"/>
  <c r="V98" i="17"/>
  <c r="W149" i="17" s="1"/>
  <c r="X200" i="17" s="1"/>
  <c r="Y251" i="17" s="1"/>
  <c r="Z302" i="17" s="1"/>
  <c r="AA353" i="17" s="1"/>
  <c r="V89" i="17"/>
  <c r="V88" i="17"/>
  <c r="W139" i="17" s="1"/>
  <c r="X190" i="17" s="1"/>
  <c r="Y241" i="17" s="1"/>
  <c r="Z292" i="17" s="1"/>
  <c r="AA343" i="17" s="1"/>
  <c r="AD394" i="17" s="1"/>
  <c r="AE445" i="17" s="1"/>
  <c r="W148" i="17"/>
  <c r="X199" i="17" s="1"/>
  <c r="Y250" i="17" s="1"/>
  <c r="Z301" i="17" s="1"/>
  <c r="AA352" i="17" s="1"/>
  <c r="AD403" i="17" s="1"/>
  <c r="AE454" i="17" s="1"/>
  <c r="W147" i="17"/>
  <c r="X198" i="17"/>
  <c r="Y249" i="17" s="1"/>
  <c r="Z300" i="17" s="1"/>
  <c r="AA351" i="17" s="1"/>
  <c r="AD402" i="17" s="1"/>
  <c r="AE453" i="17" s="1"/>
  <c r="W144" i="17"/>
  <c r="X195" i="17" s="1"/>
  <c r="W138" i="17"/>
  <c r="W137" i="17"/>
  <c r="X188" i="17" s="1"/>
  <c r="Y239" i="17" s="1"/>
  <c r="Z290" i="17" s="1"/>
  <c r="AA341" i="17" s="1"/>
  <c r="AD392" i="17" s="1"/>
  <c r="AE443" i="17" s="1"/>
  <c r="W136" i="17"/>
  <c r="X187" i="17"/>
  <c r="Y238" i="17" s="1"/>
  <c r="Z289" i="17" s="1"/>
  <c r="AA340" i="17" s="1"/>
  <c r="AD391" i="17" s="1"/>
  <c r="AE442" i="17" s="1"/>
  <c r="W135" i="17"/>
  <c r="X186" i="17" s="1"/>
  <c r="Y237" i="17" s="1"/>
  <c r="Z288" i="17"/>
  <c r="AA339" i="17" s="1"/>
  <c r="AD390" i="17" s="1"/>
  <c r="AE441" i="17" s="1"/>
  <c r="W134" i="17"/>
  <c r="X185" i="17" s="1"/>
  <c r="Y236" i="17" s="1"/>
  <c r="Z287" i="17" s="1"/>
  <c r="AA338" i="17" s="1"/>
  <c r="AD389" i="17" s="1"/>
  <c r="AE440" i="17" s="1"/>
  <c r="W133" i="17"/>
  <c r="X184" i="17"/>
  <c r="Y235" i="17" s="1"/>
  <c r="W132" i="17"/>
  <c r="X183" i="17"/>
  <c r="Y234" i="17"/>
  <c r="Z285" i="17" s="1"/>
  <c r="AA336" i="17" s="1"/>
  <c r="AD387" i="17" s="1"/>
  <c r="AE438" i="17" s="1"/>
  <c r="W131" i="17"/>
  <c r="X182" i="17" s="1"/>
  <c r="Y233" i="17" s="1"/>
  <c r="Z284" i="17" s="1"/>
  <c r="AA335" i="17" s="1"/>
  <c r="AD386" i="17" s="1"/>
  <c r="AE437" i="17" s="1"/>
  <c r="W121" i="17"/>
  <c r="X172" i="17"/>
  <c r="W120" i="17"/>
  <c r="X171" i="17" s="1"/>
  <c r="Y222" i="17" s="1"/>
  <c r="Z273" i="17" s="1"/>
  <c r="AA324" i="17" s="1"/>
  <c r="AD375" i="17" s="1"/>
  <c r="AE426" i="17" s="1"/>
  <c r="W117" i="17"/>
  <c r="X168" i="17" s="1"/>
  <c r="W116" i="17"/>
  <c r="X167" i="17" s="1"/>
  <c r="Y218" i="17" s="1"/>
  <c r="Z269" i="17" s="1"/>
  <c r="AA320" i="17" s="1"/>
  <c r="AD371" i="17" s="1"/>
  <c r="AE422" i="17" s="1"/>
  <c r="W115" i="17"/>
  <c r="X166" i="17" s="1"/>
  <c r="Y217" i="17" s="1"/>
  <c r="Z268" i="17" s="1"/>
  <c r="AA319" i="17" s="1"/>
  <c r="AD370" i="17" s="1"/>
  <c r="AE421" i="17" s="1"/>
  <c r="W114" i="17"/>
  <c r="X165" i="17" s="1"/>
  <c r="Y216" i="17" s="1"/>
  <c r="Z267" i="17" s="1"/>
  <c r="AA318" i="17" s="1"/>
  <c r="AD369" i="17" s="1"/>
  <c r="AE420" i="17" s="1"/>
  <c r="W113" i="17"/>
  <c r="X164" i="17" s="1"/>
  <c r="Y215" i="17" s="1"/>
  <c r="Z266" i="17" s="1"/>
  <c r="AA317" i="17" s="1"/>
  <c r="AD368" i="17" s="1"/>
  <c r="AE419" i="17" s="1"/>
  <c r="R416" i="17"/>
  <c r="S416" i="17"/>
  <c r="T416" i="17" s="1"/>
  <c r="U416" i="17" s="1"/>
  <c r="V416" i="17"/>
  <c r="W416" i="17" s="1"/>
  <c r="X416" i="17" s="1"/>
  <c r="Y416" i="17" s="1"/>
  <c r="Z416" i="17" s="1"/>
  <c r="AA416" i="17" s="1"/>
  <c r="AB416" i="17" s="1"/>
  <c r="AC416" i="17" s="1"/>
  <c r="AD416" i="17" s="1"/>
  <c r="AE416" i="17" s="1"/>
  <c r="P416" i="17"/>
  <c r="O416" i="17"/>
  <c r="N416" i="17"/>
  <c r="M416" i="17" s="1"/>
  <c r="L416" i="17" s="1"/>
  <c r="K416" i="17" s="1"/>
  <c r="W67" i="17"/>
  <c r="W95" i="17"/>
  <c r="W96" i="17"/>
  <c r="W97" i="17"/>
  <c r="W98" i="17"/>
  <c r="X149" i="17" s="1"/>
  <c r="Y200" i="17" s="1"/>
  <c r="Z251" i="17" s="1"/>
  <c r="AA302" i="17" s="1"/>
  <c r="AB353" i="17" s="1"/>
  <c r="AE404" i="17" s="1"/>
  <c r="W88" i="17"/>
  <c r="AE410" i="17"/>
  <c r="AD410" i="17"/>
  <c r="AC410" i="17"/>
  <c r="AB410" i="17"/>
  <c r="AA410" i="17"/>
  <c r="Z410" i="17"/>
  <c r="Y410" i="17"/>
  <c r="X410" i="17"/>
  <c r="W410" i="17"/>
  <c r="V410" i="17"/>
  <c r="U410" i="17"/>
  <c r="T410" i="17"/>
  <c r="S410" i="17"/>
  <c r="R410" i="17"/>
  <c r="Q410" i="17"/>
  <c r="P410" i="17"/>
  <c r="O410" i="17"/>
  <c r="N410" i="17"/>
  <c r="M410" i="17"/>
  <c r="L410" i="17"/>
  <c r="K410" i="17"/>
  <c r="J410" i="17"/>
  <c r="I410" i="17"/>
  <c r="H410" i="17"/>
  <c r="G410" i="17"/>
  <c r="F410" i="17"/>
  <c r="E410" i="17"/>
  <c r="AE408" i="17"/>
  <c r="AD408" i="17"/>
  <c r="AC408" i="17"/>
  <c r="AB408" i="17"/>
  <c r="AA408" i="17"/>
  <c r="Z408" i="17"/>
  <c r="Y408" i="17"/>
  <c r="X408" i="17"/>
  <c r="W408" i="17"/>
  <c r="V408" i="17"/>
  <c r="U408" i="17"/>
  <c r="T408" i="17"/>
  <c r="S408" i="17"/>
  <c r="R408" i="17"/>
  <c r="Q408" i="17"/>
  <c r="P408" i="17"/>
  <c r="O408" i="17"/>
  <c r="N408" i="17"/>
  <c r="M408" i="17"/>
  <c r="L408" i="17"/>
  <c r="K408" i="17"/>
  <c r="J408" i="17"/>
  <c r="I408" i="17"/>
  <c r="H408" i="17"/>
  <c r="G408" i="17"/>
  <c r="F408" i="17"/>
  <c r="E408" i="17"/>
  <c r="X148" i="17"/>
  <c r="Y199" i="17" s="1"/>
  <c r="Z250" i="17" s="1"/>
  <c r="AA301" i="17" s="1"/>
  <c r="AB352" i="17" s="1"/>
  <c r="AE403" i="17" s="1"/>
  <c r="X147" i="17"/>
  <c r="Y198" i="17" s="1"/>
  <c r="Z249" i="17" s="1"/>
  <c r="AA300" i="17" s="1"/>
  <c r="AB351" i="17" s="1"/>
  <c r="AE402" i="17" s="1"/>
  <c r="X144" i="17"/>
  <c r="Y195" i="17" s="1"/>
  <c r="Z246" i="17" s="1"/>
  <c r="AA297" i="17" s="1"/>
  <c r="AB348" i="17" s="1"/>
  <c r="AE399" i="17" s="1"/>
  <c r="AE398" i="17"/>
  <c r="AD398" i="17"/>
  <c r="AC398" i="17"/>
  <c r="AB398" i="17"/>
  <c r="AA398" i="17"/>
  <c r="Z398" i="17"/>
  <c r="Y398" i="17"/>
  <c r="X398" i="17"/>
  <c r="W398" i="17"/>
  <c r="V398" i="17"/>
  <c r="U398" i="17"/>
  <c r="T398" i="17"/>
  <c r="S398" i="17"/>
  <c r="R398" i="17"/>
  <c r="Q398" i="17"/>
  <c r="P398" i="17"/>
  <c r="O398" i="17"/>
  <c r="N398" i="17"/>
  <c r="M398" i="17"/>
  <c r="L398" i="17"/>
  <c r="K398" i="17"/>
  <c r="J398" i="17"/>
  <c r="I398" i="17"/>
  <c r="H398" i="17"/>
  <c r="G398" i="17"/>
  <c r="F398" i="17"/>
  <c r="E398" i="17"/>
  <c r="AE396" i="17"/>
  <c r="AD396" i="17"/>
  <c r="AC396" i="17"/>
  <c r="AB396" i="17"/>
  <c r="AA396" i="17"/>
  <c r="Z396" i="17"/>
  <c r="Y396" i="17"/>
  <c r="X396" i="17"/>
  <c r="W396" i="17"/>
  <c r="V396" i="17"/>
  <c r="U396" i="17"/>
  <c r="T396" i="17"/>
  <c r="S396" i="17"/>
  <c r="R396" i="17"/>
  <c r="Q396" i="17"/>
  <c r="P396" i="17"/>
  <c r="O396" i="17"/>
  <c r="N396" i="17"/>
  <c r="M396" i="17"/>
  <c r="L396" i="17"/>
  <c r="K396" i="17"/>
  <c r="J396" i="17"/>
  <c r="I396" i="17"/>
  <c r="H396" i="17"/>
  <c r="G396" i="17"/>
  <c r="F396" i="17"/>
  <c r="E396" i="17"/>
  <c r="X139" i="17"/>
  <c r="Y190" i="17" s="1"/>
  <c r="Z241" i="17"/>
  <c r="AA292" i="17" s="1"/>
  <c r="AB343" i="17" s="1"/>
  <c r="AE394" i="17" s="1"/>
  <c r="X138" i="17"/>
  <c r="Y189" i="17" s="1"/>
  <c r="X137" i="17"/>
  <c r="Y188" i="17"/>
  <c r="Z239" i="17" s="1"/>
  <c r="AA290" i="17" s="1"/>
  <c r="AB341" i="17" s="1"/>
  <c r="AE392" i="17" s="1"/>
  <c r="X136" i="17"/>
  <c r="Y187" i="17"/>
  <c r="Z238" i="17" s="1"/>
  <c r="X135" i="17"/>
  <c r="Y186" i="17" s="1"/>
  <c r="Z237" i="17" s="1"/>
  <c r="AA288" i="17" s="1"/>
  <c r="AB339" i="17" s="1"/>
  <c r="AE390" i="17" s="1"/>
  <c r="X134" i="17"/>
  <c r="Y185" i="17"/>
  <c r="Z236" i="17" s="1"/>
  <c r="AA287" i="17" s="1"/>
  <c r="AB338" i="17" s="1"/>
  <c r="AE389" i="17" s="1"/>
  <c r="X133" i="17"/>
  <c r="Y184" i="17"/>
  <c r="Z235" i="17"/>
  <c r="AA286" i="17" s="1"/>
  <c r="AB337" i="17" s="1"/>
  <c r="AE388" i="17" s="1"/>
  <c r="X132" i="17"/>
  <c r="Y183" i="17" s="1"/>
  <c r="Z234" i="17" s="1"/>
  <c r="AA285" i="17" s="1"/>
  <c r="AB336" i="17" s="1"/>
  <c r="AE387" i="17" s="1"/>
  <c r="X131" i="17"/>
  <c r="Y182" i="17"/>
  <c r="Z233" i="17" s="1"/>
  <c r="AA284" i="17" s="1"/>
  <c r="AB335" i="17" s="1"/>
  <c r="AE386" i="17" s="1"/>
  <c r="AE385" i="17"/>
  <c r="AD385" i="17"/>
  <c r="AC385" i="17"/>
  <c r="AB385" i="17"/>
  <c r="AA385" i="17"/>
  <c r="Z385" i="17"/>
  <c r="Y385" i="17"/>
  <c r="X385" i="17"/>
  <c r="W385" i="17"/>
  <c r="V385" i="17"/>
  <c r="U385" i="17"/>
  <c r="T385" i="17"/>
  <c r="S385" i="17"/>
  <c r="R385" i="17"/>
  <c r="Q385" i="17"/>
  <c r="P385" i="17"/>
  <c r="O385" i="17"/>
  <c r="N385" i="17"/>
  <c r="M385" i="17"/>
  <c r="L385" i="17"/>
  <c r="K385" i="17"/>
  <c r="J385" i="17"/>
  <c r="I385" i="17"/>
  <c r="H385" i="17"/>
  <c r="G385" i="17"/>
  <c r="F385" i="17"/>
  <c r="E385" i="17"/>
  <c r="AE383" i="17"/>
  <c r="AD383" i="17"/>
  <c r="AC383" i="17"/>
  <c r="AB383" i="17"/>
  <c r="AA383" i="17"/>
  <c r="Z383" i="17"/>
  <c r="Y383" i="17"/>
  <c r="X383" i="17"/>
  <c r="W383" i="17"/>
  <c r="V383" i="17"/>
  <c r="U383" i="17"/>
  <c r="T383" i="17"/>
  <c r="S383" i="17"/>
  <c r="R383" i="17"/>
  <c r="Q383" i="17"/>
  <c r="P383" i="17"/>
  <c r="O383" i="17"/>
  <c r="N383" i="17"/>
  <c r="M383" i="17"/>
  <c r="L383" i="17"/>
  <c r="K383" i="17"/>
  <c r="J383" i="17"/>
  <c r="I383" i="17"/>
  <c r="H383" i="17"/>
  <c r="G383" i="17"/>
  <c r="F383" i="17"/>
  <c r="E383" i="17"/>
  <c r="X121" i="17"/>
  <c r="Y172" i="17" s="1"/>
  <c r="Z223" i="17" s="1"/>
  <c r="AA274" i="17" s="1"/>
  <c r="AB325" i="17" s="1"/>
  <c r="AE376" i="17" s="1"/>
  <c r="X120" i="17"/>
  <c r="AE374" i="17"/>
  <c r="AD374" i="17"/>
  <c r="AC374" i="17"/>
  <c r="AB374" i="17"/>
  <c r="AA374" i="17"/>
  <c r="Z374" i="17"/>
  <c r="Y374" i="17"/>
  <c r="X374" i="17"/>
  <c r="W374" i="17"/>
  <c r="V374" i="17"/>
  <c r="U374" i="17"/>
  <c r="T374" i="17"/>
  <c r="S374" i="17"/>
  <c r="R374" i="17"/>
  <c r="Q374" i="17"/>
  <c r="P374" i="17"/>
  <c r="O374" i="17"/>
  <c r="N374" i="17"/>
  <c r="M374" i="17"/>
  <c r="L374" i="17"/>
  <c r="K374" i="17"/>
  <c r="J374" i="17"/>
  <c r="I374" i="17"/>
  <c r="H374" i="17"/>
  <c r="G374" i="17"/>
  <c r="F374" i="17"/>
  <c r="E374" i="17"/>
  <c r="X118" i="17"/>
  <c r="Y169" i="17" s="1"/>
  <c r="Z220" i="17" s="1"/>
  <c r="AA271" i="17" s="1"/>
  <c r="AB322" i="17" s="1"/>
  <c r="AE373" i="17" s="1"/>
  <c r="X117" i="17"/>
  <c r="Y168" i="17" s="1"/>
  <c r="Z219" i="17" s="1"/>
  <c r="AA270" i="17" s="1"/>
  <c r="AB321" i="17" s="1"/>
  <c r="AE372" i="17" s="1"/>
  <c r="X116" i="17"/>
  <c r="Y167" i="17" s="1"/>
  <c r="Z218" i="17" s="1"/>
  <c r="AA269" i="17" s="1"/>
  <c r="AB320" i="17" s="1"/>
  <c r="AE371" i="17" s="1"/>
  <c r="X115" i="17"/>
  <c r="Y166" i="17"/>
  <c r="Z217" i="17" s="1"/>
  <c r="AA268" i="17" s="1"/>
  <c r="AB319" i="17" s="1"/>
  <c r="AE370" i="17" s="1"/>
  <c r="X114" i="17"/>
  <c r="Y165" i="17" s="1"/>
  <c r="Z216" i="17" s="1"/>
  <c r="AA267" i="17" s="1"/>
  <c r="AB318" i="17" s="1"/>
  <c r="AE369" i="17" s="1"/>
  <c r="X113" i="17"/>
  <c r="Y164" i="17" s="1"/>
  <c r="Z215" i="17" s="1"/>
  <c r="AA266" i="17" s="1"/>
  <c r="AB317" i="17" s="1"/>
  <c r="AE368" i="17" s="1"/>
  <c r="Q365" i="17"/>
  <c r="R365" i="17" s="1"/>
  <c r="S365" i="17" s="1"/>
  <c r="T365" i="17" s="1"/>
  <c r="U365" i="17" s="1"/>
  <c r="V365" i="17" s="1"/>
  <c r="W365" i="17" s="1"/>
  <c r="X365" i="17" s="1"/>
  <c r="Y365" i="17" s="1"/>
  <c r="Z365" i="17" s="1"/>
  <c r="AA365" i="17" s="1"/>
  <c r="AB365" i="17" s="1"/>
  <c r="AC365" i="17" s="1"/>
  <c r="AD365" i="17" s="1"/>
  <c r="AE365" i="17" s="1"/>
  <c r="O365" i="17"/>
  <c r="N365" i="17" s="1"/>
  <c r="M365" i="17" s="1"/>
  <c r="L365" i="17" s="1"/>
  <c r="K365" i="17" s="1"/>
  <c r="J365" i="17" s="1"/>
  <c r="Y95" i="17"/>
  <c r="Z95" i="17" s="1"/>
  <c r="Y96" i="17"/>
  <c r="Y97" i="17"/>
  <c r="Z148" i="17" s="1"/>
  <c r="AA199" i="17" s="1"/>
  <c r="Y98" i="17"/>
  <c r="Z149" i="17" s="1"/>
  <c r="Z67" i="17"/>
  <c r="AA118" i="17" s="1"/>
  <c r="Z96" i="17"/>
  <c r="AA147" i="17" s="1"/>
  <c r="AB198" i="17" s="1"/>
  <c r="AC249" i="17" s="1"/>
  <c r="AD300" i="17" s="1"/>
  <c r="AE351" i="17" s="1"/>
  <c r="Z97" i="17"/>
  <c r="AA148" i="17" s="1"/>
  <c r="AB199" i="17" s="1"/>
  <c r="AC250" i="17" s="1"/>
  <c r="AD301" i="17" s="1"/>
  <c r="AE352" i="17" s="1"/>
  <c r="Z98" i="17"/>
  <c r="Z88" i="17"/>
  <c r="X95" i="17"/>
  <c r="Y146" i="17" s="1"/>
  <c r="Z197" i="17" s="1"/>
  <c r="AA248" i="17" s="1"/>
  <c r="X96" i="17"/>
  <c r="Y147" i="17" s="1"/>
  <c r="X97" i="17"/>
  <c r="X98" i="17"/>
  <c r="Y149" i="17"/>
  <c r="Z200" i="17" s="1"/>
  <c r="AA251" i="17" s="1"/>
  <c r="AB302" i="17" s="1"/>
  <c r="AC353" i="17" s="1"/>
  <c r="Y67" i="17"/>
  <c r="Y89" i="17"/>
  <c r="Y88" i="17"/>
  <c r="X67" i="17"/>
  <c r="X89" i="17"/>
  <c r="X88" i="17"/>
  <c r="Y139" i="17" s="1"/>
  <c r="AA149" i="17"/>
  <c r="AB200" i="17" s="1"/>
  <c r="AC251" i="17" s="1"/>
  <c r="AD302" i="17" s="1"/>
  <c r="AE353" i="17" s="1"/>
  <c r="AB250" i="17"/>
  <c r="AC301" i="17" s="1"/>
  <c r="AD352" i="17" s="1"/>
  <c r="Z147" i="17"/>
  <c r="AA198" i="17" s="1"/>
  <c r="AB249" i="17" s="1"/>
  <c r="AC300" i="17" s="1"/>
  <c r="AD351" i="17" s="1"/>
  <c r="Z146" i="17"/>
  <c r="AA197" i="17" s="1"/>
  <c r="AB248" i="17" s="1"/>
  <c r="AC299" i="17" s="1"/>
  <c r="AD350" i="17" s="1"/>
  <c r="AB299" i="17"/>
  <c r="AC350" i="17" s="1"/>
  <c r="AA144" i="17"/>
  <c r="AB195" i="17"/>
  <c r="AC246" i="17"/>
  <c r="AD297" i="17" s="1"/>
  <c r="AE348" i="17" s="1"/>
  <c r="Z144" i="17"/>
  <c r="AA195" i="17"/>
  <c r="AB246" i="17"/>
  <c r="AC297" i="17" s="1"/>
  <c r="AD348" i="17" s="1"/>
  <c r="Y144" i="17"/>
  <c r="Z195" i="17" s="1"/>
  <c r="Z139" i="17"/>
  <c r="AA190" i="17" s="1"/>
  <c r="AB241" i="17" s="1"/>
  <c r="AC292" i="17" s="1"/>
  <c r="AD343" i="17" s="1"/>
  <c r="AA138" i="17"/>
  <c r="AB189" i="17"/>
  <c r="AC240" i="17"/>
  <c r="AD291" i="17" s="1"/>
  <c r="AE342" i="17" s="1"/>
  <c r="Z138" i="17"/>
  <c r="AA189" i="17" s="1"/>
  <c r="AB240" i="17" s="1"/>
  <c r="AC291" i="17" s="1"/>
  <c r="AD342" i="17" s="1"/>
  <c r="Y138" i="17"/>
  <c r="Z189" i="17" s="1"/>
  <c r="AA240" i="17" s="1"/>
  <c r="AB291" i="17" s="1"/>
  <c r="AC342" i="17"/>
  <c r="AA137" i="17"/>
  <c r="Z137" i="17"/>
  <c r="AA188" i="17"/>
  <c r="AB239" i="17"/>
  <c r="AC290" i="17" s="1"/>
  <c r="AD341" i="17" s="1"/>
  <c r="Y137" i="17"/>
  <c r="Z188" i="17" s="1"/>
  <c r="AA239" i="17" s="1"/>
  <c r="AB290" i="17" s="1"/>
  <c r="AC341" i="17" s="1"/>
  <c r="AA136" i="17"/>
  <c r="AB187" i="17"/>
  <c r="Z136" i="17"/>
  <c r="AA187" i="17" s="1"/>
  <c r="AB238" i="17" s="1"/>
  <c r="AC289" i="17" s="1"/>
  <c r="AD340" i="17" s="1"/>
  <c r="Y136" i="17"/>
  <c r="Z187" i="17"/>
  <c r="AA238" i="17" s="1"/>
  <c r="AB289" i="17" s="1"/>
  <c r="AC340" i="17" s="1"/>
  <c r="AA135" i="17"/>
  <c r="AB186" i="17"/>
  <c r="AC237" i="17" s="1"/>
  <c r="Z135" i="17"/>
  <c r="AA186" i="17" s="1"/>
  <c r="AB237" i="17" s="1"/>
  <c r="AC288" i="17" s="1"/>
  <c r="AD339" i="17" s="1"/>
  <c r="Y135" i="17"/>
  <c r="AA134" i="17"/>
  <c r="AB185" i="17" s="1"/>
  <c r="AC236" i="17" s="1"/>
  <c r="AD287" i="17" s="1"/>
  <c r="AE338" i="17" s="1"/>
  <c r="Z134" i="17"/>
  <c r="AA185" i="17"/>
  <c r="AB236" i="17" s="1"/>
  <c r="AC287" i="17" s="1"/>
  <c r="AD338" i="17" s="1"/>
  <c r="Y134" i="17"/>
  <c r="Z185" i="17" s="1"/>
  <c r="AA236" i="17" s="1"/>
  <c r="AB287" i="17" s="1"/>
  <c r="AC338" i="17" s="1"/>
  <c r="AA133" i="17"/>
  <c r="AB184" i="17" s="1"/>
  <c r="Z133" i="17"/>
  <c r="AA184" i="17" s="1"/>
  <c r="AB235" i="17" s="1"/>
  <c r="AC286" i="17" s="1"/>
  <c r="AD337" i="17" s="1"/>
  <c r="Y133" i="17"/>
  <c r="Z184" i="17"/>
  <c r="AA235" i="17" s="1"/>
  <c r="AA132" i="17"/>
  <c r="AB183" i="17" s="1"/>
  <c r="Z132" i="17"/>
  <c r="AA183" i="17" s="1"/>
  <c r="AB234" i="17" s="1"/>
  <c r="AC285" i="17" s="1"/>
  <c r="AD336" i="17" s="1"/>
  <c r="Y132" i="17"/>
  <c r="Z183" i="17"/>
  <c r="AA234" i="17" s="1"/>
  <c r="AB285" i="17" s="1"/>
  <c r="AC336" i="17" s="1"/>
  <c r="AA131" i="17"/>
  <c r="AB182" i="17"/>
  <c r="Z131" i="17"/>
  <c r="AA182" i="17" s="1"/>
  <c r="Y131" i="17"/>
  <c r="AA121" i="17"/>
  <c r="AB172" i="17"/>
  <c r="AC223" i="17" s="1"/>
  <c r="AD274" i="17" s="1"/>
  <c r="AE325" i="17" s="1"/>
  <c r="Z121" i="17"/>
  <c r="AA172" i="17"/>
  <c r="AB223" i="17" s="1"/>
  <c r="AC274" i="17" s="1"/>
  <c r="AD325" i="17" s="1"/>
  <c r="Y121" i="17"/>
  <c r="Z172" i="17" s="1"/>
  <c r="AA120" i="17"/>
  <c r="AB171" i="17" s="1"/>
  <c r="Z120" i="17"/>
  <c r="AA171" i="17"/>
  <c r="AB222" i="17" s="1"/>
  <c r="AC273" i="17" s="1"/>
  <c r="AD324" i="17" s="1"/>
  <c r="Y120" i="17"/>
  <c r="Z171" i="17"/>
  <c r="AA222" i="17" s="1"/>
  <c r="AB273" i="17" s="1"/>
  <c r="AC324" i="17" s="1"/>
  <c r="Z118" i="17"/>
  <c r="AA117" i="17"/>
  <c r="AB168" i="17" s="1"/>
  <c r="AC219" i="17" s="1"/>
  <c r="AD270" i="17" s="1"/>
  <c r="AE321" i="17" s="1"/>
  <c r="Z117" i="17"/>
  <c r="AA168" i="17" s="1"/>
  <c r="Y117" i="17"/>
  <c r="AA116" i="17"/>
  <c r="AB167" i="17" s="1"/>
  <c r="AC218" i="17" s="1"/>
  <c r="AD269" i="17" s="1"/>
  <c r="AE320" i="17" s="1"/>
  <c r="Z116" i="17"/>
  <c r="AA167" i="17"/>
  <c r="AB218" i="17" s="1"/>
  <c r="Y116" i="17"/>
  <c r="Z167" i="17" s="1"/>
  <c r="AA115" i="17"/>
  <c r="AB166" i="17" s="1"/>
  <c r="AC217" i="17" s="1"/>
  <c r="AD268" i="17" s="1"/>
  <c r="AE319" i="17" s="1"/>
  <c r="Z115" i="17"/>
  <c r="AA166" i="17" s="1"/>
  <c r="AB217" i="17" s="1"/>
  <c r="AC268" i="17" s="1"/>
  <c r="AD319" i="17" s="1"/>
  <c r="Y115" i="17"/>
  <c r="Z166" i="17"/>
  <c r="AA217" i="17" s="1"/>
  <c r="AB268" i="17" s="1"/>
  <c r="AC319" i="17" s="1"/>
  <c r="AA114" i="17"/>
  <c r="AB165" i="17" s="1"/>
  <c r="Z114" i="17"/>
  <c r="AA165" i="17" s="1"/>
  <c r="AB216" i="17" s="1"/>
  <c r="AC267" i="17" s="1"/>
  <c r="AD318" i="17" s="1"/>
  <c r="Y114" i="17"/>
  <c r="Z165" i="17" s="1"/>
  <c r="AA216" i="17" s="1"/>
  <c r="AB267" i="17" s="1"/>
  <c r="AC318" i="17" s="1"/>
  <c r="AA113" i="17"/>
  <c r="AB164" i="17" s="1"/>
  <c r="AC215" i="17" s="1"/>
  <c r="AD266" i="17" s="1"/>
  <c r="AE317" i="17" s="1"/>
  <c r="Z113" i="17"/>
  <c r="AA164" i="17"/>
  <c r="Y113" i="17"/>
  <c r="N314" i="17"/>
  <c r="O314" i="17" s="1"/>
  <c r="P314" i="17" s="1"/>
  <c r="Q314" i="17"/>
  <c r="R314" i="17" s="1"/>
  <c r="S314" i="17" s="1"/>
  <c r="T314" i="17" s="1"/>
  <c r="U314" i="17" s="1"/>
  <c r="V314" i="17" s="1"/>
  <c r="W314" i="17" s="1"/>
  <c r="X314" i="17" s="1"/>
  <c r="Y314" i="17" s="1"/>
  <c r="Z314" i="17" s="1"/>
  <c r="AA314" i="17" s="1"/>
  <c r="AB314" i="17" s="1"/>
  <c r="AC314" i="17" s="1"/>
  <c r="AD314" i="17" s="1"/>
  <c r="AE314" i="17" s="1"/>
  <c r="L314" i="17"/>
  <c r="K314" i="17" s="1"/>
  <c r="J314" i="17" s="1"/>
  <c r="I314" i="17" s="1"/>
  <c r="H314" i="17" s="1"/>
  <c r="G314" i="17" s="1"/>
  <c r="AA67" i="17"/>
  <c r="AB118" i="17" s="1"/>
  <c r="AC169" i="17" s="1"/>
  <c r="AD220" i="17" s="1"/>
  <c r="AE271" i="17" s="1"/>
  <c r="AA96" i="17"/>
  <c r="AA97" i="17"/>
  <c r="AA98" i="17"/>
  <c r="AB149" i="17"/>
  <c r="AC200" i="17"/>
  <c r="AD251" i="17" s="1"/>
  <c r="AE302" i="17" s="1"/>
  <c r="AA88" i="17"/>
  <c r="AB139" i="17" s="1"/>
  <c r="AC190" i="17" s="1"/>
  <c r="AA91" i="17"/>
  <c r="AB144" i="17"/>
  <c r="AC195" i="17" s="1"/>
  <c r="AD246" i="17" s="1"/>
  <c r="AE297" i="17" s="1"/>
  <c r="AD241" i="17"/>
  <c r="AE292" i="17" s="1"/>
  <c r="AB138" i="17"/>
  <c r="AC189" i="17"/>
  <c r="AD240" i="17"/>
  <c r="AE291" i="17" s="1"/>
  <c r="AB137" i="17"/>
  <c r="AC188" i="17"/>
  <c r="AD239" i="17"/>
  <c r="AE290" i="17" s="1"/>
  <c r="AB136" i="17"/>
  <c r="AC187" i="17"/>
  <c r="AD238" i="17"/>
  <c r="AE289" i="17" s="1"/>
  <c r="AB135" i="17"/>
  <c r="AC186" i="17"/>
  <c r="AD237" i="17"/>
  <c r="AE288" i="17" s="1"/>
  <c r="AB134" i="17"/>
  <c r="AC185" i="17"/>
  <c r="AD236" i="17"/>
  <c r="AE287" i="17" s="1"/>
  <c r="AB133" i="17"/>
  <c r="AC184" i="17"/>
  <c r="AD235" i="17"/>
  <c r="AE286" i="17"/>
  <c r="AB132" i="17"/>
  <c r="AC183" i="17"/>
  <c r="AD234" i="17" s="1"/>
  <c r="AE285" i="17" s="1"/>
  <c r="AB131" i="17"/>
  <c r="AC182" i="17"/>
  <c r="AD233" i="17"/>
  <c r="AE284" i="17"/>
  <c r="AB121" i="17"/>
  <c r="AC172" i="17"/>
  <c r="AD223" i="17" s="1"/>
  <c r="AE274" i="17" s="1"/>
  <c r="AB120" i="17"/>
  <c r="AC171" i="17"/>
  <c r="AD222" i="17"/>
  <c r="AE273" i="17"/>
  <c r="AB117" i="17"/>
  <c r="AC168" i="17"/>
  <c r="AD219" i="17"/>
  <c r="AE270" i="17"/>
  <c r="AB116" i="17"/>
  <c r="AC167" i="17"/>
  <c r="AD218" i="17"/>
  <c r="AE269" i="17" s="1"/>
  <c r="AB115" i="17"/>
  <c r="AC166" i="17"/>
  <c r="AD217" i="17"/>
  <c r="AE268" i="17" s="1"/>
  <c r="AB114" i="17"/>
  <c r="AC165" i="17"/>
  <c r="AD216" i="17"/>
  <c r="AE267" i="17" s="1"/>
  <c r="AB113" i="17"/>
  <c r="AC164" i="17"/>
  <c r="AD215" i="17"/>
  <c r="AE266" i="17" s="1"/>
  <c r="M263" i="17"/>
  <c r="N263" i="17"/>
  <c r="O263" i="17"/>
  <c r="P263" i="17" s="1"/>
  <c r="Q263" i="17" s="1"/>
  <c r="R263" i="17" s="1"/>
  <c r="S263" i="17" s="1"/>
  <c r="T263" i="17" s="1"/>
  <c r="U263" i="17" s="1"/>
  <c r="V263" i="17" s="1"/>
  <c r="W263" i="17" s="1"/>
  <c r="X263" i="17" s="1"/>
  <c r="Y263" i="17" s="1"/>
  <c r="Z263" i="17" s="1"/>
  <c r="AA263" i="17" s="1"/>
  <c r="AB263" i="17" s="1"/>
  <c r="AC263" i="17" s="1"/>
  <c r="AD263" i="17" s="1"/>
  <c r="AE263" i="17" s="1"/>
  <c r="K263" i="17"/>
  <c r="J263" i="17" s="1"/>
  <c r="I263" i="17" s="1"/>
  <c r="H263" i="17"/>
  <c r="G263" i="17" s="1"/>
  <c r="F263" i="17" s="1"/>
  <c r="AB67" i="17"/>
  <c r="AC118" i="17" s="1"/>
  <c r="AB96" i="17"/>
  <c r="AB97" i="17"/>
  <c r="AC148" i="17" s="1"/>
  <c r="AD199" i="17" s="1"/>
  <c r="AE250" i="17" s="1"/>
  <c r="AB98" i="17"/>
  <c r="AC149" i="17" s="1"/>
  <c r="AD200" i="17" s="1"/>
  <c r="AB88" i="17"/>
  <c r="AC144" i="17"/>
  <c r="AD195" i="17"/>
  <c r="AE246" i="17" s="1"/>
  <c r="AC139" i="17"/>
  <c r="AD190" i="17" s="1"/>
  <c r="AE241" i="17" s="1"/>
  <c r="AC138" i="17"/>
  <c r="AD189" i="17"/>
  <c r="AE240" i="17"/>
  <c r="AC137" i="17"/>
  <c r="AD188" i="17" s="1"/>
  <c r="AE239" i="17" s="1"/>
  <c r="AC136" i="17"/>
  <c r="AD187" i="17"/>
  <c r="AE238" i="17" s="1"/>
  <c r="AC135" i="17"/>
  <c r="AD186" i="17" s="1"/>
  <c r="AE237" i="17" s="1"/>
  <c r="AC134" i="17"/>
  <c r="AD185" i="17"/>
  <c r="AE236" i="17"/>
  <c r="AC133" i="17"/>
  <c r="AC132" i="17"/>
  <c r="AD183" i="17" s="1"/>
  <c r="AE234" i="17" s="1"/>
  <c r="AC131" i="17"/>
  <c r="AD182" i="17"/>
  <c r="AE233" i="17" s="1"/>
  <c r="AC121" i="17"/>
  <c r="AD172" i="17"/>
  <c r="AE223" i="17"/>
  <c r="AC120" i="17"/>
  <c r="AC117" i="17"/>
  <c r="AD168" i="17"/>
  <c r="AC116" i="17"/>
  <c r="AD167" i="17" s="1"/>
  <c r="AE218" i="17" s="1"/>
  <c r="AC115" i="17"/>
  <c r="AC114" i="17"/>
  <c r="AD165" i="17" s="1"/>
  <c r="AE216" i="17" s="1"/>
  <c r="AC113" i="17"/>
  <c r="AD164" i="17"/>
  <c r="AE215" i="17" s="1"/>
  <c r="L212" i="17"/>
  <c r="M212" i="17"/>
  <c r="N212" i="17" s="1"/>
  <c r="O212" i="17" s="1"/>
  <c r="P212" i="17" s="1"/>
  <c r="Q212" i="17" s="1"/>
  <c r="R212" i="17" s="1"/>
  <c r="S212" i="17"/>
  <c r="T212" i="17" s="1"/>
  <c r="U212" i="17" s="1"/>
  <c r="V212" i="17" s="1"/>
  <c r="W212" i="17" s="1"/>
  <c r="X212" i="17" s="1"/>
  <c r="Y212" i="17" s="1"/>
  <c r="Z212" i="17" s="1"/>
  <c r="AA212" i="17" s="1"/>
  <c r="AB212" i="17" s="1"/>
  <c r="AC212" i="17" s="1"/>
  <c r="AD212" i="17" s="1"/>
  <c r="AE212" i="17" s="1"/>
  <c r="J212" i="17"/>
  <c r="I212" i="17" s="1"/>
  <c r="H212" i="17" s="1"/>
  <c r="G212" i="17" s="1"/>
  <c r="F212" i="17" s="1"/>
  <c r="E212" i="17" s="1"/>
  <c r="AC67" i="17"/>
  <c r="AC96" i="17"/>
  <c r="AD147" i="17" s="1"/>
  <c r="AE198" i="17" s="1"/>
  <c r="AC97" i="17"/>
  <c r="AD148" i="17" s="1"/>
  <c r="AE199" i="17" s="1"/>
  <c r="AC98" i="17"/>
  <c r="AC89" i="17"/>
  <c r="AD140" i="17" s="1"/>
  <c r="AC88" i="17"/>
  <c r="AD139" i="17" s="1"/>
  <c r="AE190" i="17" s="1"/>
  <c r="AD149" i="17"/>
  <c r="AE200" i="17" s="1"/>
  <c r="AD144" i="17"/>
  <c r="AE195" i="17" s="1"/>
  <c r="AD138" i="17"/>
  <c r="AE189" i="17"/>
  <c r="AD137" i="17"/>
  <c r="AE188" i="17" s="1"/>
  <c r="AD136" i="17"/>
  <c r="AE187" i="17"/>
  <c r="AD135" i="17"/>
  <c r="AE186" i="17" s="1"/>
  <c r="AD134" i="17"/>
  <c r="AE185" i="17" s="1"/>
  <c r="AD133" i="17"/>
  <c r="AE184" i="17" s="1"/>
  <c r="AD132" i="17"/>
  <c r="AE183" i="17"/>
  <c r="AD131" i="17"/>
  <c r="AE182" i="17" s="1"/>
  <c r="AD121" i="17"/>
  <c r="AE172" i="17"/>
  <c r="AD120" i="17"/>
  <c r="AE171" i="17" s="1"/>
  <c r="AD118" i="17"/>
  <c r="AE169" i="17"/>
  <c r="AD117" i="17"/>
  <c r="AE168" i="17" s="1"/>
  <c r="AD116" i="17"/>
  <c r="AE167" i="17"/>
  <c r="AD115" i="17"/>
  <c r="AE166" i="17" s="1"/>
  <c r="AD114" i="17"/>
  <c r="AE165" i="17"/>
  <c r="AD113" i="17"/>
  <c r="AE164" i="17" s="1"/>
  <c r="K161" i="17"/>
  <c r="L161" i="17"/>
  <c r="M161" i="17" s="1"/>
  <c r="N161" i="17" s="1"/>
  <c r="O161" i="17" s="1"/>
  <c r="P161" i="17" s="1"/>
  <c r="Q161" i="17" s="1"/>
  <c r="R161" i="17" s="1"/>
  <c r="S161" i="17" s="1"/>
  <c r="T161" i="17" s="1"/>
  <c r="U161" i="17" s="1"/>
  <c r="V161" i="17" s="1"/>
  <c r="W161" i="17" s="1"/>
  <c r="X161" i="17" s="1"/>
  <c r="Y161" i="17" s="1"/>
  <c r="Z161" i="17" s="1"/>
  <c r="AA161" i="17" s="1"/>
  <c r="AB161" i="17" s="1"/>
  <c r="AC161" i="17" s="1"/>
  <c r="AD161" i="17" s="1"/>
  <c r="AE161" i="17" s="1"/>
  <c r="I161" i="17"/>
  <c r="H161" i="17" s="1"/>
  <c r="G161" i="17" s="1"/>
  <c r="F161" i="17"/>
  <c r="E161" i="17" s="1"/>
  <c r="D161" i="17" s="1"/>
  <c r="AD67" i="17"/>
  <c r="AE118" i="17" s="1"/>
  <c r="AD96" i="17"/>
  <c r="AD97" i="17"/>
  <c r="AE148" i="17" s="1"/>
  <c r="AD98" i="17"/>
  <c r="AE149" i="17" s="1"/>
  <c r="AD89" i="17"/>
  <c r="AD88" i="17"/>
  <c r="AE144" i="17"/>
  <c r="AE140" i="17"/>
  <c r="AE138" i="17"/>
  <c r="AE137" i="17"/>
  <c r="AE136" i="17"/>
  <c r="AE135" i="17"/>
  <c r="AE134" i="17"/>
  <c r="AE133" i="17"/>
  <c r="AE132" i="17"/>
  <c r="AE131" i="17"/>
  <c r="AE121" i="17"/>
  <c r="AE120" i="17"/>
  <c r="AE119" i="17"/>
  <c r="AD119" i="17"/>
  <c r="AC119" i="17"/>
  <c r="AB119" i="17"/>
  <c r="AA119" i="17"/>
  <c r="Z119" i="17"/>
  <c r="Y119" i="17"/>
  <c r="X119" i="17"/>
  <c r="W119" i="17"/>
  <c r="V119" i="17"/>
  <c r="U119" i="17"/>
  <c r="T119" i="17"/>
  <c r="S119" i="17"/>
  <c r="R119" i="17"/>
  <c r="Q119" i="17"/>
  <c r="P119" i="17"/>
  <c r="O119" i="17"/>
  <c r="N119" i="17"/>
  <c r="M119" i="17"/>
  <c r="L119" i="17"/>
  <c r="K119" i="17"/>
  <c r="J119" i="17"/>
  <c r="I119" i="17"/>
  <c r="H119" i="17"/>
  <c r="G119" i="17"/>
  <c r="F119" i="17"/>
  <c r="E119" i="17"/>
  <c r="D119" i="17"/>
  <c r="C119" i="17"/>
  <c r="AE117" i="17"/>
  <c r="AE116" i="17"/>
  <c r="AE115" i="17"/>
  <c r="AE114" i="17"/>
  <c r="AE113" i="17"/>
  <c r="J110" i="17"/>
  <c r="K110" i="17" s="1"/>
  <c r="L110" i="17" s="1"/>
  <c r="M110" i="17" s="1"/>
  <c r="N110" i="17"/>
  <c r="O110" i="17" s="1"/>
  <c r="P110" i="17" s="1"/>
  <c r="Q110" i="17" s="1"/>
  <c r="R110" i="17" s="1"/>
  <c r="S110" i="17" s="1"/>
  <c r="T110" i="17" s="1"/>
  <c r="U110" i="17" s="1"/>
  <c r="V110" i="17" s="1"/>
  <c r="W110" i="17" s="1"/>
  <c r="X110" i="17" s="1"/>
  <c r="Y110" i="17" s="1"/>
  <c r="Z110" i="17" s="1"/>
  <c r="AA110" i="17" s="1"/>
  <c r="AB110" i="17" s="1"/>
  <c r="AC110" i="17" s="1"/>
  <c r="AD110" i="17" s="1"/>
  <c r="AE110" i="17" s="1"/>
  <c r="H110" i="17"/>
  <c r="G110" i="17" s="1"/>
  <c r="F110" i="17"/>
  <c r="E110" i="17" s="1"/>
  <c r="D110" i="17" s="1"/>
  <c r="C110" i="17" s="1"/>
  <c r="AE67" i="17"/>
  <c r="AE96" i="17"/>
  <c r="AE97" i="17"/>
  <c r="AE98" i="17"/>
  <c r="AE89" i="17"/>
  <c r="AE88" i="17"/>
  <c r="I59" i="17"/>
  <c r="J59" i="17" s="1"/>
  <c r="K59" i="17" s="1"/>
  <c r="L59" i="17" s="1"/>
  <c r="M59" i="17"/>
  <c r="N59" i="17" s="1"/>
  <c r="O59" i="17" s="1"/>
  <c r="P59" i="17" s="1"/>
  <c r="Q59" i="17" s="1"/>
  <c r="R59" i="17" s="1"/>
  <c r="S59" i="17" s="1"/>
  <c r="T59" i="17" s="1"/>
  <c r="U59" i="17" s="1"/>
  <c r="V59" i="17" s="1"/>
  <c r="W59" i="17" s="1"/>
  <c r="X59" i="17" s="1"/>
  <c r="Y59" i="17" s="1"/>
  <c r="Z59" i="17" s="1"/>
  <c r="AA59" i="17" s="1"/>
  <c r="AB59" i="17" s="1"/>
  <c r="AC59" i="17" s="1"/>
  <c r="AD59" i="17" s="1"/>
  <c r="AE59" i="17" s="1"/>
  <c r="G59" i="17"/>
  <c r="F59" i="17" s="1"/>
  <c r="E59" i="17" s="1"/>
  <c r="D59" i="17" s="1"/>
  <c r="C59" i="17" s="1"/>
  <c r="B59" i="17" s="1"/>
  <c r="B49" i="17"/>
  <c r="C44" i="17"/>
  <c r="B44" i="17"/>
  <c r="B43" i="17"/>
  <c r="C42" i="17"/>
  <c r="B42" i="17"/>
  <c r="C41" i="17"/>
  <c r="B41" i="17"/>
  <c r="F40" i="17"/>
  <c r="D40" i="17"/>
  <c r="C40" i="17"/>
  <c r="B40" i="17"/>
  <c r="D39" i="17"/>
  <c r="C39" i="17"/>
  <c r="B39" i="17"/>
  <c r="C38" i="17"/>
  <c r="B38" i="17"/>
  <c r="C37" i="17"/>
  <c r="B37" i="17"/>
  <c r="F36" i="17"/>
  <c r="C36" i="17"/>
  <c r="B36" i="17"/>
  <c r="B31" i="17"/>
  <c r="C30" i="17"/>
  <c r="B30" i="17"/>
  <c r="D29" i="17"/>
  <c r="C29" i="17"/>
  <c r="B29" i="17"/>
  <c r="C28" i="17"/>
  <c r="B28" i="17"/>
  <c r="C27" i="17"/>
  <c r="B27" i="17"/>
  <c r="I26" i="17"/>
  <c r="B26" i="17"/>
  <c r="C25" i="17"/>
  <c r="B25" i="17"/>
  <c r="B24" i="17"/>
  <c r="C23" i="17"/>
  <c r="B23" i="17"/>
  <c r="B19" i="17"/>
  <c r="C18" i="17"/>
  <c r="B18" i="17"/>
  <c r="E17" i="17"/>
  <c r="D17" i="17"/>
  <c r="B17" i="17"/>
  <c r="C16" i="17"/>
  <c r="B16" i="17"/>
  <c r="B15" i="17"/>
  <c r="C14" i="17"/>
  <c r="B14" i="17"/>
  <c r="B13" i="17"/>
  <c r="C12" i="17"/>
  <c r="B12" i="17"/>
  <c r="C9" i="17"/>
  <c r="B8" i="17"/>
  <c r="C7" i="17"/>
  <c r="B7" i="17"/>
  <c r="B6" i="17"/>
  <c r="C5" i="17"/>
  <c r="B5" i="17"/>
  <c r="A1" i="17"/>
  <c r="B124" i="13"/>
  <c r="B131" i="13"/>
  <c r="C157" i="13" s="1"/>
  <c r="C158" i="13" s="1"/>
  <c r="B145" i="13"/>
  <c r="B148" i="13" s="1"/>
  <c r="B158" i="13"/>
  <c r="C124" i="13"/>
  <c r="C131" i="13"/>
  <c r="C132" i="13"/>
  <c r="C145" i="13"/>
  <c r="C148" i="13" s="1"/>
  <c r="D124" i="13"/>
  <c r="D131" i="13"/>
  <c r="D132" i="13"/>
  <c r="D138" i="13"/>
  <c r="D145" i="13" s="1"/>
  <c r="D139" i="13"/>
  <c r="D25" i="13" s="1"/>
  <c r="D148" i="13"/>
  <c r="E131" i="13"/>
  <c r="F157" i="13" s="1"/>
  <c r="E132" i="13"/>
  <c r="E133" i="13"/>
  <c r="E139" i="13"/>
  <c r="F124" i="13"/>
  <c r="F131" i="13"/>
  <c r="F132" i="13"/>
  <c r="F139" i="13"/>
  <c r="F145" i="13" s="1"/>
  <c r="F140" i="13"/>
  <c r="F158" i="13"/>
  <c r="G124" i="13"/>
  <c r="G131" i="13"/>
  <c r="G132" i="13"/>
  <c r="G133" i="13"/>
  <c r="G135" i="13" s="1"/>
  <c r="G140" i="13"/>
  <c r="G145" i="13" s="1"/>
  <c r="H124" i="13"/>
  <c r="H131" i="13"/>
  <c r="H132" i="13"/>
  <c r="H140" i="13"/>
  <c r="H26" i="13" s="1"/>
  <c r="H157" i="13"/>
  <c r="H158" i="13" s="1"/>
  <c r="I124" i="13"/>
  <c r="I131" i="13"/>
  <c r="I132" i="13"/>
  <c r="J124" i="13"/>
  <c r="J128" i="13"/>
  <c r="J14" i="13" s="1"/>
  <c r="J17" i="13" s="1"/>
  <c r="J132" i="13"/>
  <c r="J145" i="13"/>
  <c r="J152" i="13"/>
  <c r="J153" i="13"/>
  <c r="J154" i="13"/>
  <c r="J155" i="13"/>
  <c r="K124" i="13"/>
  <c r="K145" i="13"/>
  <c r="K152" i="13"/>
  <c r="K153" i="13"/>
  <c r="K154" i="13"/>
  <c r="K155" i="13"/>
  <c r="K41" i="13" s="1"/>
  <c r="L124" i="13"/>
  <c r="L128" i="13"/>
  <c r="L145" i="13"/>
  <c r="L152" i="13"/>
  <c r="L153" i="13"/>
  <c r="L154" i="13"/>
  <c r="L155" i="13"/>
  <c r="M124" i="13"/>
  <c r="M145" i="13"/>
  <c r="M94" i="13"/>
  <c r="M152" i="13"/>
  <c r="M153" i="13"/>
  <c r="M154" i="13"/>
  <c r="M155" i="13"/>
  <c r="M99" i="13"/>
  <c r="N124" i="13"/>
  <c r="N128" i="13"/>
  <c r="N14" i="13" s="1"/>
  <c r="N17" i="13" s="1"/>
  <c r="N145" i="13"/>
  <c r="N152" i="13"/>
  <c r="N153" i="13"/>
  <c r="N154" i="13"/>
  <c r="N155" i="13"/>
  <c r="O130" i="13"/>
  <c r="O16" i="13" s="1"/>
  <c r="O124" i="13"/>
  <c r="O145" i="13"/>
  <c r="O152" i="13"/>
  <c r="O153" i="13"/>
  <c r="O154" i="13"/>
  <c r="O155" i="13"/>
  <c r="P124" i="13"/>
  <c r="P128" i="13"/>
  <c r="P14" i="13" s="1"/>
  <c r="P145" i="13"/>
  <c r="P152" i="13"/>
  <c r="P153" i="13"/>
  <c r="P154" i="13"/>
  <c r="P155" i="13"/>
  <c r="Q124" i="13"/>
  <c r="Q145" i="13"/>
  <c r="Q152" i="13"/>
  <c r="R152" i="13" s="1"/>
  <c r="S152" i="13" s="1"/>
  <c r="T152" i="13" s="1"/>
  <c r="Q153" i="13"/>
  <c r="Q154" i="13"/>
  <c r="Q155" i="13"/>
  <c r="R128" i="13"/>
  <c r="R14" i="13" s="1"/>
  <c r="R129" i="13"/>
  <c r="R124" i="13"/>
  <c r="R145" i="13"/>
  <c r="R153" i="13"/>
  <c r="R154" i="13"/>
  <c r="R155" i="13"/>
  <c r="S124" i="13"/>
  <c r="S130" i="13"/>
  <c r="S16" i="13" s="1"/>
  <c r="S145" i="13"/>
  <c r="S153" i="13"/>
  <c r="S154" i="13"/>
  <c r="S155" i="13"/>
  <c r="N99" i="13"/>
  <c r="T124" i="13"/>
  <c r="T128" i="13"/>
  <c r="T14" i="13" s="1"/>
  <c r="T17" i="13" s="1"/>
  <c r="T145" i="13"/>
  <c r="N94" i="13"/>
  <c r="T153" i="13"/>
  <c r="T154" i="13"/>
  <c r="T155" i="13"/>
  <c r="U124" i="13"/>
  <c r="U145" i="13"/>
  <c r="U152" i="13"/>
  <c r="U153" i="13"/>
  <c r="U154" i="13"/>
  <c r="U155" i="13"/>
  <c r="B62" i="13"/>
  <c r="B67" i="13" s="1"/>
  <c r="B74" i="13"/>
  <c r="C100" i="13" s="1"/>
  <c r="B76" i="13"/>
  <c r="B78" i="13" s="1"/>
  <c r="B105" i="13" s="1"/>
  <c r="B81" i="13"/>
  <c r="B82" i="13"/>
  <c r="B25" i="13" s="1"/>
  <c r="B88" i="13"/>
  <c r="B91" i="13" s="1"/>
  <c r="B103" i="13" s="1"/>
  <c r="B101" i="13"/>
  <c r="C67" i="13"/>
  <c r="C74" i="13"/>
  <c r="C75" i="13"/>
  <c r="C76" i="13"/>
  <c r="C78" i="13" s="1"/>
  <c r="C83" i="13"/>
  <c r="C26" i="13" s="1"/>
  <c r="D67" i="13"/>
  <c r="D78" i="13" s="1"/>
  <c r="D74" i="13"/>
  <c r="E100" i="13" s="1"/>
  <c r="D75" i="13"/>
  <c r="D76" i="13" s="1"/>
  <c r="D88" i="13"/>
  <c r="D91" i="13"/>
  <c r="D100" i="13"/>
  <c r="D101" i="13" s="1"/>
  <c r="E62" i="13"/>
  <c r="E67" i="13" s="1"/>
  <c r="E74" i="13"/>
  <c r="F100" i="13" s="1"/>
  <c r="F43" i="13" s="1"/>
  <c r="E75" i="13"/>
  <c r="E88" i="13"/>
  <c r="E91" i="13"/>
  <c r="E95" i="13"/>
  <c r="F62" i="13"/>
  <c r="F67" i="13"/>
  <c r="F74" i="13"/>
  <c r="F88" i="13"/>
  <c r="F91" i="13" s="1"/>
  <c r="F103" i="13" s="1"/>
  <c r="F95" i="13"/>
  <c r="F101" i="13" s="1"/>
  <c r="G62" i="13"/>
  <c r="G67" i="13"/>
  <c r="G74" i="13"/>
  <c r="G88" i="13"/>
  <c r="G91" i="13" s="1"/>
  <c r="G103" i="13" s="1"/>
  <c r="G100" i="13"/>
  <c r="H62" i="13"/>
  <c r="H74" i="13"/>
  <c r="I100" i="13" s="1"/>
  <c r="H88" i="13"/>
  <c r="H91" i="13"/>
  <c r="H95" i="13"/>
  <c r="I62" i="13"/>
  <c r="I5" i="13" s="1"/>
  <c r="I10" i="13" s="1"/>
  <c r="I67" i="13"/>
  <c r="I74" i="13"/>
  <c r="I88" i="13"/>
  <c r="I91" i="13" s="1"/>
  <c r="J62" i="13"/>
  <c r="J67" i="13" s="1"/>
  <c r="J74" i="13"/>
  <c r="K100" i="13" s="1"/>
  <c r="J88" i="13"/>
  <c r="J91" i="13" s="1"/>
  <c r="J95" i="13"/>
  <c r="J38" i="13" s="1"/>
  <c r="J100" i="13"/>
  <c r="J101" i="13"/>
  <c r="K62" i="13"/>
  <c r="K67" i="13" s="1"/>
  <c r="K74" i="13"/>
  <c r="K88" i="13"/>
  <c r="K91" i="13" s="1"/>
  <c r="K95" i="13"/>
  <c r="L75" i="13"/>
  <c r="L74" i="13"/>
  <c r="L62" i="13"/>
  <c r="L67" i="13" s="1"/>
  <c r="L88" i="13"/>
  <c r="L91" i="13" s="1"/>
  <c r="L95" i="13"/>
  <c r="M62" i="13"/>
  <c r="M67" i="13" s="1"/>
  <c r="M74" i="13"/>
  <c r="N100" i="13" s="1"/>
  <c r="M88" i="13"/>
  <c r="M91" i="13" s="1"/>
  <c r="M101" i="13"/>
  <c r="M103" i="13" s="1"/>
  <c r="N62" i="13"/>
  <c r="N74" i="13"/>
  <c r="N75" i="13"/>
  <c r="N76" i="13"/>
  <c r="N88" i="13"/>
  <c r="N91" i="13"/>
  <c r="N101" i="13"/>
  <c r="O62" i="13"/>
  <c r="O67" i="13" s="1"/>
  <c r="O74" i="13"/>
  <c r="P100" i="13" s="1"/>
  <c r="O88" i="13"/>
  <c r="O91" i="13" s="1"/>
  <c r="P62" i="13"/>
  <c r="P5" i="13" s="1"/>
  <c r="P10" i="13" s="1"/>
  <c r="P6" i="13"/>
  <c r="P7" i="13"/>
  <c r="P8" i="13"/>
  <c r="P9" i="13"/>
  <c r="P74" i="13"/>
  <c r="P88" i="13"/>
  <c r="P91" i="13" s="1"/>
  <c r="Q67" i="13"/>
  <c r="Q74" i="13"/>
  <c r="Q88" i="13"/>
  <c r="Q91" i="13" s="1"/>
  <c r="U67" i="13"/>
  <c r="U74" i="13"/>
  <c r="U88" i="13"/>
  <c r="U91" i="13" s="1"/>
  <c r="T67" i="13"/>
  <c r="T74" i="13"/>
  <c r="T88" i="13"/>
  <c r="T91" i="13" s="1"/>
  <c r="S67" i="13"/>
  <c r="S74" i="13"/>
  <c r="T100" i="13" s="1"/>
  <c r="S88" i="13"/>
  <c r="S91" i="13" s="1"/>
  <c r="R67" i="13"/>
  <c r="R74" i="13"/>
  <c r="R88" i="13"/>
  <c r="R91" i="13" s="1"/>
  <c r="U100" i="13"/>
  <c r="R100" i="13"/>
  <c r="O100" i="13"/>
  <c r="M98" i="13"/>
  <c r="M41" i="13" s="1"/>
  <c r="U97" i="13"/>
  <c r="U40" i="13" s="1"/>
  <c r="T97" i="13"/>
  <c r="S97" i="13"/>
  <c r="R97" i="13"/>
  <c r="Q97" i="13"/>
  <c r="Q40" i="13" s="1"/>
  <c r="P97" i="13"/>
  <c r="P40" i="13" s="1"/>
  <c r="O97" i="13"/>
  <c r="N97" i="13"/>
  <c r="N40" i="13" s="1"/>
  <c r="M97" i="13"/>
  <c r="M40" i="13" s="1"/>
  <c r="M96" i="13"/>
  <c r="N96" i="13" s="1"/>
  <c r="N39" i="13" s="1"/>
  <c r="P95" i="13"/>
  <c r="P38" i="13"/>
  <c r="O95" i="13"/>
  <c r="N95" i="13"/>
  <c r="N38" i="13" s="1"/>
  <c r="M95" i="13"/>
  <c r="M38" i="13" s="1"/>
  <c r="B5" i="13"/>
  <c r="B10" i="13" s="1"/>
  <c r="B6" i="13"/>
  <c r="B7" i="13"/>
  <c r="B8" i="13"/>
  <c r="B9" i="13"/>
  <c r="B14" i="13"/>
  <c r="B15" i="13"/>
  <c r="B17" i="13" s="1"/>
  <c r="B19" i="13" s="1"/>
  <c r="B21" i="13" s="1"/>
  <c r="B16" i="13"/>
  <c r="B32" i="13"/>
  <c r="B24" i="13"/>
  <c r="B31" i="13" s="1"/>
  <c r="B26" i="13"/>
  <c r="B27" i="13"/>
  <c r="B28" i="13"/>
  <c r="B29" i="13"/>
  <c r="B30" i="13"/>
  <c r="B37" i="13"/>
  <c r="B38" i="13"/>
  <c r="B39" i="13"/>
  <c r="B40" i="13"/>
  <c r="B41" i="13"/>
  <c r="B42" i="13"/>
  <c r="B43" i="13"/>
  <c r="C5" i="13"/>
  <c r="C6" i="13"/>
  <c r="C7" i="13"/>
  <c r="C8" i="13"/>
  <c r="C9" i="13"/>
  <c r="C14" i="13"/>
  <c r="C15" i="13"/>
  <c r="C16" i="13"/>
  <c r="C32" i="13"/>
  <c r="C24" i="13"/>
  <c r="C25" i="13"/>
  <c r="C27" i="13"/>
  <c r="C28" i="13"/>
  <c r="C29" i="13"/>
  <c r="C30" i="13"/>
  <c r="C37" i="13"/>
  <c r="C38" i="13"/>
  <c r="C39" i="13"/>
  <c r="C40" i="13"/>
  <c r="C41" i="13"/>
  <c r="C42" i="13"/>
  <c r="D5" i="13"/>
  <c r="D10" i="13" s="1"/>
  <c r="D6" i="13"/>
  <c r="D7" i="13"/>
  <c r="D8" i="13"/>
  <c r="D9" i="13"/>
  <c r="D14" i="13"/>
  <c r="D15" i="13"/>
  <c r="D16" i="13"/>
  <c r="D32" i="13"/>
  <c r="D24" i="13"/>
  <c r="D31" i="13" s="1"/>
  <c r="D26" i="13"/>
  <c r="D27" i="13"/>
  <c r="D28" i="13"/>
  <c r="D29" i="13"/>
  <c r="D30" i="13"/>
  <c r="D34" i="13"/>
  <c r="D37" i="13"/>
  <c r="D38" i="13"/>
  <c r="D39" i="13"/>
  <c r="D40" i="13"/>
  <c r="D41" i="13"/>
  <c r="D42" i="13"/>
  <c r="E5" i="13"/>
  <c r="E6" i="13"/>
  <c r="E7" i="13"/>
  <c r="E8" i="13"/>
  <c r="E14" i="13"/>
  <c r="E15" i="13"/>
  <c r="E16" i="13"/>
  <c r="E24" i="13"/>
  <c r="E26" i="13"/>
  <c r="E27" i="13"/>
  <c r="E28" i="13"/>
  <c r="E29" i="13"/>
  <c r="E30" i="13"/>
  <c r="E37" i="13"/>
  <c r="E39" i="13"/>
  <c r="E40" i="13"/>
  <c r="E41" i="13"/>
  <c r="E42" i="13"/>
  <c r="F6" i="13"/>
  <c r="F7" i="13"/>
  <c r="F8" i="13"/>
  <c r="F9" i="13"/>
  <c r="F14" i="13"/>
  <c r="F15" i="13"/>
  <c r="F16" i="13"/>
  <c r="F24" i="13"/>
  <c r="F26" i="13"/>
  <c r="F27" i="13"/>
  <c r="F28" i="13"/>
  <c r="F29" i="13"/>
  <c r="F30" i="13"/>
  <c r="F37" i="13"/>
  <c r="G18" i="13" s="1"/>
  <c r="F39" i="13"/>
  <c r="F40" i="13"/>
  <c r="F41" i="13"/>
  <c r="F42" i="13"/>
  <c r="G6" i="13"/>
  <c r="G7" i="13"/>
  <c r="G8" i="13"/>
  <c r="G9" i="13"/>
  <c r="G14" i="13"/>
  <c r="G15" i="13"/>
  <c r="G16" i="13"/>
  <c r="G24" i="13"/>
  <c r="G25" i="13"/>
  <c r="G26" i="13"/>
  <c r="G27" i="13"/>
  <c r="G28" i="13"/>
  <c r="G29" i="13"/>
  <c r="G30" i="13"/>
  <c r="G37" i="13"/>
  <c r="G39" i="13"/>
  <c r="G40" i="13"/>
  <c r="G41" i="13"/>
  <c r="G42" i="13"/>
  <c r="H6" i="13"/>
  <c r="H7" i="13"/>
  <c r="H8" i="13"/>
  <c r="H9" i="13"/>
  <c r="H14" i="13"/>
  <c r="H15" i="13"/>
  <c r="H16" i="13"/>
  <c r="H17" i="13" s="1"/>
  <c r="H24" i="13"/>
  <c r="H31" i="13" s="1"/>
  <c r="H25" i="13"/>
  <c r="H29" i="13"/>
  <c r="H30" i="13"/>
  <c r="H37" i="13"/>
  <c r="H39" i="13"/>
  <c r="H40" i="13"/>
  <c r="H41" i="13"/>
  <c r="H42" i="13"/>
  <c r="I6" i="13"/>
  <c r="I7" i="13"/>
  <c r="I8" i="13"/>
  <c r="I9" i="13"/>
  <c r="I14" i="13"/>
  <c r="I17" i="13" s="1"/>
  <c r="I19" i="13" s="1"/>
  <c r="I21" i="13" s="1"/>
  <c r="I15" i="13"/>
  <c r="I16" i="13"/>
  <c r="I24" i="13"/>
  <c r="I25" i="13"/>
  <c r="I26" i="13"/>
  <c r="I37" i="13"/>
  <c r="I39" i="13"/>
  <c r="I40" i="13"/>
  <c r="I41" i="13"/>
  <c r="I42" i="13"/>
  <c r="J6" i="13"/>
  <c r="J7" i="13"/>
  <c r="J8" i="13"/>
  <c r="J9" i="13"/>
  <c r="J24" i="13"/>
  <c r="J31" i="13" s="1"/>
  <c r="J25" i="13"/>
  <c r="J26" i="13"/>
  <c r="J27" i="13"/>
  <c r="J28" i="13"/>
  <c r="J29" i="13"/>
  <c r="J30" i="13"/>
  <c r="J39" i="13"/>
  <c r="J40" i="13"/>
  <c r="J41" i="13"/>
  <c r="K5" i="13"/>
  <c r="K6" i="13"/>
  <c r="K7" i="13"/>
  <c r="K8" i="13"/>
  <c r="K9" i="13"/>
  <c r="K10" i="13"/>
  <c r="K24" i="13"/>
  <c r="K31" i="13" s="1"/>
  <c r="K25" i="13"/>
  <c r="K26" i="13"/>
  <c r="K27" i="13"/>
  <c r="K28" i="13"/>
  <c r="K29" i="13"/>
  <c r="K30" i="13"/>
  <c r="K39" i="13"/>
  <c r="K40" i="13"/>
  <c r="L6" i="13"/>
  <c r="L7" i="13"/>
  <c r="L8" i="13"/>
  <c r="L9" i="13"/>
  <c r="L14" i="13"/>
  <c r="L17" i="13" s="1"/>
  <c r="L24" i="13"/>
  <c r="L25" i="13"/>
  <c r="L26" i="13"/>
  <c r="L27" i="13"/>
  <c r="L28" i="13"/>
  <c r="L29" i="13"/>
  <c r="L30" i="13"/>
  <c r="L39" i="13"/>
  <c r="L40" i="13"/>
  <c r="L41" i="13"/>
  <c r="M5" i="13"/>
  <c r="M6" i="13"/>
  <c r="M7" i="13"/>
  <c r="M8" i="13"/>
  <c r="M9" i="13"/>
  <c r="M10" i="13"/>
  <c r="M24" i="13"/>
  <c r="M25" i="13"/>
  <c r="M26" i="13"/>
  <c r="M27" i="13"/>
  <c r="M28" i="13"/>
  <c r="M29" i="13"/>
  <c r="M30" i="13"/>
  <c r="N6" i="13"/>
  <c r="N7" i="13"/>
  <c r="N8" i="13"/>
  <c r="N9" i="13"/>
  <c r="N24" i="13"/>
  <c r="N25" i="13"/>
  <c r="N26" i="13"/>
  <c r="N27" i="13"/>
  <c r="N28" i="13"/>
  <c r="N29" i="13"/>
  <c r="N30" i="13"/>
  <c r="O6" i="13"/>
  <c r="O7" i="13"/>
  <c r="O8" i="13"/>
  <c r="O9" i="13"/>
  <c r="O24" i="13"/>
  <c r="O25" i="13"/>
  <c r="O26" i="13"/>
  <c r="O27" i="13"/>
  <c r="O28" i="13"/>
  <c r="O29" i="13"/>
  <c r="O30" i="13"/>
  <c r="P24" i="13"/>
  <c r="P25" i="13"/>
  <c r="P26" i="13"/>
  <c r="P27" i="13"/>
  <c r="P28" i="13"/>
  <c r="P29" i="13"/>
  <c r="P30" i="13"/>
  <c r="Q5" i="13"/>
  <c r="Q6" i="13"/>
  <c r="Q10" i="13" s="1"/>
  <c r="Q7" i="13"/>
  <c r="Q8" i="13"/>
  <c r="Q9" i="13"/>
  <c r="Q24" i="13"/>
  <c r="Q25" i="13"/>
  <c r="Q26" i="13"/>
  <c r="Q27" i="13"/>
  <c r="Q31" i="13" s="1"/>
  <c r="Q28" i="13"/>
  <c r="Q29" i="13"/>
  <c r="Q30" i="13"/>
  <c r="U5" i="13"/>
  <c r="U6" i="13"/>
  <c r="U7" i="13"/>
  <c r="U8" i="13"/>
  <c r="U9" i="13"/>
  <c r="U24" i="13"/>
  <c r="U25" i="13"/>
  <c r="U26" i="13"/>
  <c r="U27" i="13"/>
  <c r="U28" i="13"/>
  <c r="U29" i="13"/>
  <c r="U30" i="13"/>
  <c r="T5" i="13"/>
  <c r="T6" i="13"/>
  <c r="T7" i="13"/>
  <c r="T8" i="13"/>
  <c r="T9" i="13"/>
  <c r="T24" i="13"/>
  <c r="T25" i="13"/>
  <c r="T26" i="13"/>
  <c r="T27" i="13"/>
  <c r="T28" i="13"/>
  <c r="T29" i="13"/>
  <c r="T30" i="13"/>
  <c r="S5" i="13"/>
  <c r="S6" i="13"/>
  <c r="S7" i="13"/>
  <c r="S8" i="13"/>
  <c r="S9" i="13"/>
  <c r="S24" i="13"/>
  <c r="S31" i="13" s="1"/>
  <c r="S25" i="13"/>
  <c r="S26" i="13"/>
  <c r="S27" i="13"/>
  <c r="S28" i="13"/>
  <c r="S29" i="13"/>
  <c r="S30" i="13"/>
  <c r="R5" i="13"/>
  <c r="R10" i="13" s="1"/>
  <c r="R6" i="13"/>
  <c r="R7" i="13"/>
  <c r="R8" i="13"/>
  <c r="R9" i="13"/>
  <c r="R15" i="13"/>
  <c r="R24" i="13"/>
  <c r="R25" i="13"/>
  <c r="R26" i="13"/>
  <c r="R31" i="13" s="1"/>
  <c r="R27" i="13"/>
  <c r="R28" i="13"/>
  <c r="R29" i="13"/>
  <c r="R30" i="13"/>
  <c r="S40" i="13"/>
  <c r="O40" i="13"/>
  <c r="M39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G5" i="13"/>
  <c r="G10" i="13" s="1"/>
  <c r="F5" i="13"/>
  <c r="F10" i="13" s="1"/>
  <c r="P67" i="13"/>
  <c r="J5" i="13"/>
  <c r="J10" i="13" s="1"/>
  <c r="Q95" i="13"/>
  <c r="Q38" i="13" s="1"/>
  <c r="R95" i="13"/>
  <c r="R38" i="13"/>
  <c r="U95" i="13"/>
  <c r="S95" i="13"/>
  <c r="S38" i="13"/>
  <c r="T95" i="13"/>
  <c r="T38" i="13" s="1"/>
  <c r="R130" i="13"/>
  <c r="R16" i="13" s="1"/>
  <c r="R17" i="13"/>
  <c r="L130" i="13"/>
  <c r="L16" i="13" s="1"/>
  <c r="J73" i="17"/>
  <c r="K124" i="17"/>
  <c r="L175" i="17"/>
  <c r="M226" i="17" s="1"/>
  <c r="N277" i="17" s="1"/>
  <c r="O328" i="17" s="1"/>
  <c r="R379" i="17" s="1"/>
  <c r="S430" i="17" s="1"/>
  <c r="T481" i="17" s="1"/>
  <c r="U532" i="17" s="1"/>
  <c r="H72" i="17"/>
  <c r="I123" i="17" s="1"/>
  <c r="J129" i="13"/>
  <c r="J15" i="13" s="1"/>
  <c r="U129" i="13"/>
  <c r="U15" i="13" s="1"/>
  <c r="S71" i="17"/>
  <c r="S74" i="17" s="1"/>
  <c r="U128" i="13"/>
  <c r="U131" i="13" s="1"/>
  <c r="Q71" i="17"/>
  <c r="Q74" i="17" s="1"/>
  <c r="R125" i="17" s="1"/>
  <c r="R122" i="17"/>
  <c r="S173" i="17" s="1"/>
  <c r="T224" i="17" s="1"/>
  <c r="S128" i="13"/>
  <c r="S131" i="13" s="1"/>
  <c r="O71" i="17"/>
  <c r="P122" i="17"/>
  <c r="Q173" i="17"/>
  <c r="R224" i="17" s="1"/>
  <c r="Q128" i="13"/>
  <c r="Q14" i="13" s="1"/>
  <c r="Q17" i="13" s="1"/>
  <c r="O128" i="13"/>
  <c r="O14" i="13" s="1"/>
  <c r="O17" i="13" s="1"/>
  <c r="M71" i="17"/>
  <c r="M74" i="17" s="1"/>
  <c r="N125" i="17" s="1"/>
  <c r="O176" i="17" s="1"/>
  <c r="P227" i="17" s="1"/>
  <c r="Q278" i="17" s="1"/>
  <c r="R329" i="17" s="1"/>
  <c r="U380" i="17" s="1"/>
  <c r="V431" i="17" s="1"/>
  <c r="W482" i="17" s="1"/>
  <c r="X533" i="17" s="1"/>
  <c r="K71" i="17"/>
  <c r="M128" i="13"/>
  <c r="M14" i="13"/>
  <c r="I71" i="17"/>
  <c r="K128" i="13"/>
  <c r="S72" i="17"/>
  <c r="T123" i="17"/>
  <c r="U174" i="17"/>
  <c r="V225" i="17" s="1"/>
  <c r="W276" i="17" s="1"/>
  <c r="X327" i="17" s="1"/>
  <c r="AA378" i="17" s="1"/>
  <c r="AB429" i="17" s="1"/>
  <c r="AC480" i="17" s="1"/>
  <c r="AD531" i="17" s="1"/>
  <c r="Q72" i="17"/>
  <c r="R123" i="17" s="1"/>
  <c r="S174" i="17" s="1"/>
  <c r="T225" i="17" s="1"/>
  <c r="U276" i="17" s="1"/>
  <c r="V327" i="17" s="1"/>
  <c r="Y378" i="17" s="1"/>
  <c r="Z429" i="17" s="1"/>
  <c r="AA480" i="17" s="1"/>
  <c r="AB531" i="17" s="1"/>
  <c r="S129" i="13"/>
  <c r="S15" i="13" s="1"/>
  <c r="Q129" i="13"/>
  <c r="Q15" i="13"/>
  <c r="O72" i="17"/>
  <c r="P123" i="17" s="1"/>
  <c r="O129" i="13"/>
  <c r="O15" i="13"/>
  <c r="M72" i="17"/>
  <c r="K72" i="17"/>
  <c r="L123" i="17" s="1"/>
  <c r="M174" i="17" s="1"/>
  <c r="N225" i="17" s="1"/>
  <c r="O276" i="17" s="1"/>
  <c r="P327" i="17" s="1"/>
  <c r="S378" i="17" s="1"/>
  <c r="T429" i="17" s="1"/>
  <c r="U480" i="17" s="1"/>
  <c r="V531" i="17" s="1"/>
  <c r="M129" i="13"/>
  <c r="M15" i="13"/>
  <c r="K129" i="13"/>
  <c r="K15" i="13" s="1"/>
  <c r="I72" i="17"/>
  <c r="S73" i="17"/>
  <c r="T124" i="17" s="1"/>
  <c r="U130" i="13"/>
  <c r="U16" i="13" s="1"/>
  <c r="Q130" i="13"/>
  <c r="Q16" i="13" s="1"/>
  <c r="O73" i="17"/>
  <c r="P124" i="17"/>
  <c r="Q175" i="17"/>
  <c r="R226" i="17" s="1"/>
  <c r="S277" i="17" s="1"/>
  <c r="T328" i="17" s="1"/>
  <c r="W379" i="17" s="1"/>
  <c r="X430" i="17" s="1"/>
  <c r="Y481" i="17" s="1"/>
  <c r="Z532" i="17" s="1"/>
  <c r="K73" i="17"/>
  <c r="L124" i="17" s="1"/>
  <c r="M175" i="17" s="1"/>
  <c r="N226" i="17" s="1"/>
  <c r="O277" i="17" s="1"/>
  <c r="P328" i="17" s="1"/>
  <c r="S379" i="17" s="1"/>
  <c r="T430" i="17" s="1"/>
  <c r="U481" i="17" s="1"/>
  <c r="V532" i="17" s="1"/>
  <c r="M130" i="13"/>
  <c r="M16" i="13"/>
  <c r="I95" i="13"/>
  <c r="G95" i="13"/>
  <c r="G38" i="13" s="1"/>
  <c r="L38" i="13"/>
  <c r="I75" i="13"/>
  <c r="H101" i="13"/>
  <c r="H38" i="13"/>
  <c r="I18" i="13" s="1"/>
  <c r="G75" i="13"/>
  <c r="F38" i="13"/>
  <c r="K38" i="13"/>
  <c r="K75" i="13"/>
  <c r="K101" i="13"/>
  <c r="K103" i="13"/>
  <c r="E101" i="13"/>
  <c r="F75" i="13"/>
  <c r="E38" i="13"/>
  <c r="K224" i="17"/>
  <c r="K74" i="17"/>
  <c r="O224" i="17"/>
  <c r="P275" i="17" s="1"/>
  <c r="Q326" i="17" s="1"/>
  <c r="T377" i="17" s="1"/>
  <c r="U428" i="17" s="1"/>
  <c r="V479" i="17" s="1"/>
  <c r="W530" i="17" s="1"/>
  <c r="S224" i="17"/>
  <c r="T275" i="17" s="1"/>
  <c r="U326" i="17" s="1"/>
  <c r="X377" i="17" s="1"/>
  <c r="Y428" i="17" s="1"/>
  <c r="Z479" i="17" s="1"/>
  <c r="AA530" i="17" s="1"/>
  <c r="AA200" i="17"/>
  <c r="AB251" i="17" s="1"/>
  <c r="N130" i="13"/>
  <c r="N16" i="13" s="1"/>
  <c r="L73" i="17"/>
  <c r="P73" i="17"/>
  <c r="N73" i="17"/>
  <c r="O124" i="17" s="1"/>
  <c r="P175" i="17" s="1"/>
  <c r="Q226" i="17" s="1"/>
  <c r="R277" i="17" s="1"/>
  <c r="S328" i="17" s="1"/>
  <c r="V379" i="17" s="1"/>
  <c r="W430" i="17" s="1"/>
  <c r="X481" i="17" s="1"/>
  <c r="P130" i="13"/>
  <c r="P16" i="13" s="1"/>
  <c r="J130" i="13"/>
  <c r="J16" i="13" s="1"/>
  <c r="H73" i="17"/>
  <c r="R73" i="17"/>
  <c r="S124" i="17" s="1"/>
  <c r="T175" i="17" s="1"/>
  <c r="U226" i="17" s="1"/>
  <c r="V277" i="17" s="1"/>
  <c r="W328" i="17" s="1"/>
  <c r="Z379" i="17" s="1"/>
  <c r="AA430" i="17" s="1"/>
  <c r="AB481" i="17" s="1"/>
  <c r="AC532" i="17" s="1"/>
  <c r="T130" i="13"/>
  <c r="T16" i="13" s="1"/>
  <c r="M17" i="13"/>
  <c r="L100" i="17"/>
  <c r="M151" i="17" s="1"/>
  <c r="N202" i="17" s="1"/>
  <c r="O253" i="17" s="1"/>
  <c r="P304" i="17" s="1"/>
  <c r="Q355" i="17" s="1"/>
  <c r="T406" i="17" s="1"/>
  <c r="U457" i="17" s="1"/>
  <c r="V508" i="17" s="1"/>
  <c r="W559" i="17" s="1"/>
  <c r="M131" i="13"/>
  <c r="N157" i="13" s="1"/>
  <c r="R131" i="13"/>
  <c r="S157" i="13"/>
  <c r="N72" i="17"/>
  <c r="P129" i="13"/>
  <c r="L72" i="17"/>
  <c r="N129" i="13"/>
  <c r="N15" i="13" s="1"/>
  <c r="R72" i="17"/>
  <c r="S123" i="17" s="1"/>
  <c r="T174" i="17" s="1"/>
  <c r="U225" i="17" s="1"/>
  <c r="V276" i="17" s="1"/>
  <c r="W327" i="17" s="1"/>
  <c r="Z378" i="17" s="1"/>
  <c r="AA429" i="17" s="1"/>
  <c r="AB480" i="17" s="1"/>
  <c r="AC531" i="17" s="1"/>
  <c r="T129" i="13"/>
  <c r="T15" i="13" s="1"/>
  <c r="O74" i="17"/>
  <c r="P100" i="17"/>
  <c r="K130" i="13"/>
  <c r="K16" i="13" s="1"/>
  <c r="I73" i="17"/>
  <c r="L129" i="13"/>
  <c r="L15" i="13" s="1"/>
  <c r="J72" i="17"/>
  <c r="K123" i="17" s="1"/>
  <c r="L174" i="17" s="1"/>
  <c r="M225" i="17" s="1"/>
  <c r="N276" i="17" s="1"/>
  <c r="O327" i="17" s="1"/>
  <c r="R378" i="17" s="1"/>
  <c r="S429" i="17" s="1"/>
  <c r="T480" i="17" s="1"/>
  <c r="U531" i="17" s="1"/>
  <c r="K14" i="13"/>
  <c r="J123" i="17"/>
  <c r="K174" i="17" s="1"/>
  <c r="L225" i="17" s="1"/>
  <c r="M276" i="17" s="1"/>
  <c r="N327" i="17" s="1"/>
  <c r="Q378" i="17" s="1"/>
  <c r="R429" i="17" s="1"/>
  <c r="S480" i="17" s="1"/>
  <c r="T531" i="17" s="1"/>
  <c r="O131" i="13"/>
  <c r="P157" i="13" s="1"/>
  <c r="W71" i="17"/>
  <c r="I101" i="13"/>
  <c r="J75" i="13"/>
  <c r="J76" i="13"/>
  <c r="I38" i="13"/>
  <c r="H75" i="13"/>
  <c r="H76" i="13" s="1"/>
  <c r="G101" i="13"/>
  <c r="L275" i="17"/>
  <c r="M326" i="17" s="1"/>
  <c r="P377" i="17" s="1"/>
  <c r="Q428" i="17" s="1"/>
  <c r="R479" i="17" s="1"/>
  <c r="S530" i="17" s="1"/>
  <c r="P74" i="17"/>
  <c r="Q100" i="17" s="1"/>
  <c r="R151" i="17" s="1"/>
  <c r="S202" i="17" s="1"/>
  <c r="T253" i="17" s="1"/>
  <c r="U304" i="17" s="1"/>
  <c r="V355" i="17" s="1"/>
  <c r="Y406" i="17" s="1"/>
  <c r="Z457" i="17" s="1"/>
  <c r="AA508" i="17" s="1"/>
  <c r="AB559" i="17" s="1"/>
  <c r="H74" i="17"/>
  <c r="J131" i="13"/>
  <c r="K157" i="13" s="1"/>
  <c r="K131" i="13"/>
  <c r="L157" i="13" s="1"/>
  <c r="L74" i="17"/>
  <c r="P15" i="13"/>
  <c r="P17" i="13"/>
  <c r="P131" i="13"/>
  <c r="O123" i="17"/>
  <c r="P174" i="17" s="1"/>
  <c r="Q225" i="17" s="1"/>
  <c r="R276" i="17" s="1"/>
  <c r="S327" i="17" s="1"/>
  <c r="V378" i="17" s="1"/>
  <c r="W429" i="17" s="1"/>
  <c r="X480" i="17" s="1"/>
  <c r="Y531" i="17" s="1"/>
  <c r="N74" i="17"/>
  <c r="O125" i="17" s="1"/>
  <c r="P176" i="17" s="1"/>
  <c r="Q227" i="17" s="1"/>
  <c r="R278" i="17" s="1"/>
  <c r="S329" i="17" s="1"/>
  <c r="V380" i="17" s="1"/>
  <c r="R74" i="17"/>
  <c r="N131" i="13"/>
  <c r="O157" i="13" s="1"/>
  <c r="K17" i="13"/>
  <c r="J124" i="17"/>
  <c r="K175" i="17" s="1"/>
  <c r="L226" i="17" s="1"/>
  <c r="M277" i="17" s="1"/>
  <c r="N328" i="17" s="1"/>
  <c r="Q379" i="17" s="1"/>
  <c r="R430" i="17" s="1"/>
  <c r="S481" i="17" s="1"/>
  <c r="T532" i="17" s="1"/>
  <c r="J74" i="17"/>
  <c r="L131" i="13"/>
  <c r="Y72" i="17"/>
  <c r="W72" i="17"/>
  <c r="Z71" i="17"/>
  <c r="T73" i="17"/>
  <c r="U124" i="17"/>
  <c r="W73" i="17"/>
  <c r="X124" i="17" s="1"/>
  <c r="Y175" i="17" s="1"/>
  <c r="Z226" i="17" s="1"/>
  <c r="AA277" i="17" s="1"/>
  <c r="AB328" i="17" s="1"/>
  <c r="AE379" i="17" s="1"/>
  <c r="U72" i="17"/>
  <c r="V123" i="17"/>
  <c r="W174" i="17" s="1"/>
  <c r="X225" i="17" s="1"/>
  <c r="Y276" i="17" s="1"/>
  <c r="Z327" i="17" s="1"/>
  <c r="AC378" i="17" s="1"/>
  <c r="AD429" i="17" s="1"/>
  <c r="AE480" i="17" s="1"/>
  <c r="Z73" i="17"/>
  <c r="AA72" i="17"/>
  <c r="AB123" i="17" s="1"/>
  <c r="AC174" i="17" s="1"/>
  <c r="AD225" i="17" s="1"/>
  <c r="AE276" i="17" s="1"/>
  <c r="T71" i="17"/>
  <c r="T74" i="17" s="1"/>
  <c r="AA73" i="17"/>
  <c r="AE72" i="17"/>
  <c r="Y73" i="17"/>
  <c r="Z124" i="17" s="1"/>
  <c r="AA175" i="17" s="1"/>
  <c r="AB226" i="17" s="1"/>
  <c r="AC277" i="17" s="1"/>
  <c r="AD328" i="17" s="1"/>
  <c r="V72" i="17"/>
  <c r="AB71" i="17"/>
  <c r="V73" i="17"/>
  <c r="W124" i="17" s="1"/>
  <c r="X175" i="17" s="1"/>
  <c r="Y226" i="17" s="1"/>
  <c r="Z277" i="17" s="1"/>
  <c r="AA328" i="17" s="1"/>
  <c r="AD379" i="17" s="1"/>
  <c r="AE430" i="17" s="1"/>
  <c r="AB72" i="17"/>
  <c r="AC123" i="17" s="1"/>
  <c r="AD174" i="17"/>
  <c r="AE225" i="17"/>
  <c r="AB73" i="17"/>
  <c r="AC124" i="17" s="1"/>
  <c r="AD175" i="17" s="1"/>
  <c r="AE226" i="17" s="1"/>
  <c r="U73" i="17"/>
  <c r="V124" i="17" s="1"/>
  <c r="W175" i="17" s="1"/>
  <c r="X226" i="17" s="1"/>
  <c r="Y277" i="17" s="1"/>
  <c r="Z328" i="17" s="1"/>
  <c r="AC379" i="17" s="1"/>
  <c r="AD430" i="17" s="1"/>
  <c r="AE481" i="17" s="1"/>
  <c r="V71" i="17"/>
  <c r="W122" i="17"/>
  <c r="X173" i="17" s="1"/>
  <c r="Y224" i="17" s="1"/>
  <c r="Z275" i="17" s="1"/>
  <c r="AA326" i="17" s="1"/>
  <c r="AD377" i="17" s="1"/>
  <c r="AE428" i="17" s="1"/>
  <c r="X71" i="17"/>
  <c r="X72" i="17"/>
  <c r="Y123" i="17" s="1"/>
  <c r="Z174" i="17" s="1"/>
  <c r="AA225" i="17" s="1"/>
  <c r="AB276" i="17" s="1"/>
  <c r="AC327" i="17" s="1"/>
  <c r="U71" i="17"/>
  <c r="AD71" i="17"/>
  <c r="AD72" i="17"/>
  <c r="AE123" i="17" s="1"/>
  <c r="AC71" i="17"/>
  <c r="AD122" i="17" s="1"/>
  <c r="AD73" i="17"/>
  <c r="AE124" i="17" s="1"/>
  <c r="AE71" i="17"/>
  <c r="AE73" i="17"/>
  <c r="T72" i="17"/>
  <c r="AC72" i="17"/>
  <c r="AD123" i="17"/>
  <c r="AA71" i="17"/>
  <c r="AB122" i="17" s="1"/>
  <c r="AC173" i="17" s="1"/>
  <c r="AD224" i="17" s="1"/>
  <c r="AE275" i="17" s="1"/>
  <c r="AC73" i="17"/>
  <c r="AD124" i="17" s="1"/>
  <c r="AE175" i="17" s="1"/>
  <c r="Z72" i="17"/>
  <c r="AA123" i="17" s="1"/>
  <c r="AB174" i="17"/>
  <c r="AC225" i="17"/>
  <c r="AD276" i="17" s="1"/>
  <c r="AE327" i="17" s="1"/>
  <c r="X73" i="17"/>
  <c r="Y124" i="17" s="1"/>
  <c r="Y71" i="17"/>
  <c r="Z122" i="17" s="1"/>
  <c r="J18" i="13"/>
  <c r="J19" i="13" s="1"/>
  <c r="G86" i="17"/>
  <c r="G84" i="17"/>
  <c r="H135" i="17" s="1"/>
  <c r="I186" i="17" s="1"/>
  <c r="J237" i="17" s="1"/>
  <c r="F84" i="17"/>
  <c r="F27" i="17" s="1"/>
  <c r="H141" i="13"/>
  <c r="H27" i="13" s="1"/>
  <c r="I141" i="13"/>
  <c r="I27" i="13" s="1"/>
  <c r="G85" i="17"/>
  <c r="G28" i="17" s="1"/>
  <c r="F85" i="17"/>
  <c r="G136" i="17" s="1"/>
  <c r="H187" i="17" s="1"/>
  <c r="I238" i="17" s="1"/>
  <c r="J289" i="17" s="1"/>
  <c r="K340" i="17" s="1"/>
  <c r="N391" i="17" s="1"/>
  <c r="O442" i="17" s="1"/>
  <c r="P493" i="17" s="1"/>
  <c r="Q544" i="17" s="1"/>
  <c r="I142" i="13"/>
  <c r="I28" i="13" s="1"/>
  <c r="H142" i="13"/>
  <c r="H28" i="13"/>
  <c r="G87" i="17"/>
  <c r="I144" i="13"/>
  <c r="I30" i="13"/>
  <c r="I143" i="13"/>
  <c r="I29" i="13" s="1"/>
  <c r="H76" i="17"/>
  <c r="I125" i="17"/>
  <c r="J176" i="17" s="1"/>
  <c r="K227" i="17" s="1"/>
  <c r="L278" i="17" s="1"/>
  <c r="M329" i="17" s="1"/>
  <c r="P380" i="17" s="1"/>
  <c r="Q431" i="17" s="1"/>
  <c r="R482" i="17" s="1"/>
  <c r="S533" i="17" s="1"/>
  <c r="S100" i="17"/>
  <c r="S125" i="17"/>
  <c r="T176" i="17"/>
  <c r="U227" i="17" s="1"/>
  <c r="V278" i="17" s="1"/>
  <c r="W329" i="17" s="1"/>
  <c r="Z380" i="17" s="1"/>
  <c r="AA431" i="17" s="1"/>
  <c r="AB482" i="17" s="1"/>
  <c r="AC533" i="17" s="1"/>
  <c r="AE74" i="17"/>
  <c r="K100" i="17"/>
  <c r="V74" i="17"/>
  <c r="X123" i="17"/>
  <c r="Y174" i="17"/>
  <c r="Z225" i="17" s="1"/>
  <c r="AA276" i="17" s="1"/>
  <c r="AB327" i="17" s="1"/>
  <c r="AE378" i="17" s="1"/>
  <c r="AA173" i="17"/>
  <c r="Y74" i="17"/>
  <c r="Z125" i="17" s="1"/>
  <c r="AA176" i="17" s="1"/>
  <c r="AB227" i="17" s="1"/>
  <c r="AC278" i="17" s="1"/>
  <c r="AD329" i="17" s="1"/>
  <c r="AE173" i="17"/>
  <c r="Y122" i="17"/>
  <c r="Z173" i="17" s="1"/>
  <c r="AA224" i="17"/>
  <c r="AB275" i="17"/>
  <c r="AC326" i="17" s="1"/>
  <c r="X74" i="17"/>
  <c r="Y125" i="17" s="1"/>
  <c r="Z176" i="17" s="1"/>
  <c r="AA227" i="17" s="1"/>
  <c r="AB278" i="17" s="1"/>
  <c r="AC329" i="17" s="1"/>
  <c r="AA74" i="17"/>
  <c r="AB100" i="17" s="1"/>
  <c r="AC151" i="17" s="1"/>
  <c r="AD202" i="17" s="1"/>
  <c r="AE253" i="17" s="1"/>
  <c r="Z74" i="17"/>
  <c r="AA125" i="17" s="1"/>
  <c r="AB176" i="17" s="1"/>
  <c r="AC227" i="17" s="1"/>
  <c r="AD278" i="17" s="1"/>
  <c r="AE329" i="17" s="1"/>
  <c r="AA122" i="17"/>
  <c r="AB173" i="17" s="1"/>
  <c r="AC224" i="17" s="1"/>
  <c r="AD275" i="17" s="1"/>
  <c r="AE326" i="17" s="1"/>
  <c r="U94" i="17"/>
  <c r="V145" i="17" s="1"/>
  <c r="W196" i="17" s="1"/>
  <c r="X247" i="17" s="1"/>
  <c r="Y298" i="17" s="1"/>
  <c r="Z349" i="17" s="1"/>
  <c r="AC400" i="17" s="1"/>
  <c r="AD451" i="17" s="1"/>
  <c r="AE502" i="17" s="1"/>
  <c r="M151" i="13"/>
  <c r="M37" i="13" s="1"/>
  <c r="AD94" i="17"/>
  <c r="AE75" i="17" s="1"/>
  <c r="AE76" i="17" s="1"/>
  <c r="AE78" i="17" s="1"/>
  <c r="I94" i="17"/>
  <c r="T94" i="17"/>
  <c r="Y94" i="17"/>
  <c r="Z75" i="17" s="1"/>
  <c r="AA126" i="17" s="1"/>
  <c r="AB177" i="17" s="1"/>
  <c r="AC228" i="17" s="1"/>
  <c r="AD279" i="17" s="1"/>
  <c r="AE330" i="17" s="1"/>
  <c r="S94" i="17"/>
  <c r="Z94" i="17"/>
  <c r="J151" i="13"/>
  <c r="M94" i="17"/>
  <c r="N145" i="17" s="1"/>
  <c r="O196" i="17" s="1"/>
  <c r="P247" i="17" s="1"/>
  <c r="Q298" i="17" s="1"/>
  <c r="R349" i="17" s="1"/>
  <c r="U400" i="17" s="1"/>
  <c r="V451" i="17" s="1"/>
  <c r="W502" i="17" s="1"/>
  <c r="X553" i="17" s="1"/>
  <c r="W94" i="17"/>
  <c r="W101" i="17" s="1"/>
  <c r="Q151" i="13"/>
  <c r="P94" i="17"/>
  <c r="P151" i="13"/>
  <c r="Q132" i="13" s="1"/>
  <c r="X94" i="17"/>
  <c r="X101" i="17" s="1"/>
  <c r="Y152" i="17" s="1"/>
  <c r="Z203" i="17" s="1"/>
  <c r="AA254" i="17" s="1"/>
  <c r="AB305" i="17" s="1"/>
  <c r="AC356" i="17" s="1"/>
  <c r="O94" i="17"/>
  <c r="O101" i="17" s="1"/>
  <c r="P152" i="17" s="1"/>
  <c r="AB94" i="17"/>
  <c r="AB101" i="17" s="1"/>
  <c r="AC152" i="17" s="1"/>
  <c r="AD203" i="17" s="1"/>
  <c r="AE254" i="17" s="1"/>
  <c r="R94" i="17"/>
  <c r="R101" i="17" s="1"/>
  <c r="S152" i="17" s="1"/>
  <c r="T203" i="17" s="1"/>
  <c r="U254" i="17" s="1"/>
  <c r="V305" i="17" s="1"/>
  <c r="W356" i="17" s="1"/>
  <c r="Z407" i="17" s="1"/>
  <c r="AA458" i="17" s="1"/>
  <c r="AB509" i="17" s="1"/>
  <c r="AC560" i="17" s="1"/>
  <c r="O151" i="13"/>
  <c r="P132" i="13" s="1"/>
  <c r="K94" i="17"/>
  <c r="L145" i="17" s="1"/>
  <c r="AE94" i="17"/>
  <c r="U151" i="13"/>
  <c r="S151" i="13"/>
  <c r="T132" i="13" s="1"/>
  <c r="Q94" i="17"/>
  <c r="K151" i="13"/>
  <c r="K37" i="13" s="1"/>
  <c r="L94" i="17"/>
  <c r="M75" i="17" s="1"/>
  <c r="AC94" i="17"/>
  <c r="AD75" i="17" s="1"/>
  <c r="AE126" i="17" s="1"/>
  <c r="R151" i="13"/>
  <c r="J94" i="17"/>
  <c r="L151" i="13"/>
  <c r="L158" i="13" s="1"/>
  <c r="V94" i="17"/>
  <c r="V101" i="17" s="1"/>
  <c r="W152" i="17" s="1"/>
  <c r="X203" i="17" s="1"/>
  <c r="Y254" i="17" s="1"/>
  <c r="Z305" i="17" s="1"/>
  <c r="AA356" i="17" s="1"/>
  <c r="AD407" i="17" s="1"/>
  <c r="AE458" i="17" s="1"/>
  <c r="T151" i="13"/>
  <c r="H94" i="17"/>
  <c r="I145" i="17" s="1"/>
  <c r="J196" i="17" s="1"/>
  <c r="K247" i="17" s="1"/>
  <c r="L298" i="17" s="1"/>
  <c r="M349" i="17" s="1"/>
  <c r="P400" i="17" s="1"/>
  <c r="Q451" i="17" s="1"/>
  <c r="R502" i="17" s="1"/>
  <c r="S553" i="17" s="1"/>
  <c r="N94" i="17"/>
  <c r="N101" i="17" s="1"/>
  <c r="O152" i="17" s="1"/>
  <c r="P203" i="17" s="1"/>
  <c r="Q254" i="17" s="1"/>
  <c r="R305" i="17" s="1"/>
  <c r="S356" i="17" s="1"/>
  <c r="V407" i="17" s="1"/>
  <c r="W458" i="17" s="1"/>
  <c r="X509" i="17" s="1"/>
  <c r="Y560" i="17" s="1"/>
  <c r="N151" i="13"/>
  <c r="O132" i="13" s="1"/>
  <c r="AA94" i="17"/>
  <c r="AB145" i="17" s="1"/>
  <c r="N99" i="17"/>
  <c r="O150" i="17" s="1"/>
  <c r="P201" i="17" s="1"/>
  <c r="R156" i="13"/>
  <c r="AE99" i="17"/>
  <c r="K99" i="17"/>
  <c r="L150" i="17" s="1"/>
  <c r="M201" i="17" s="1"/>
  <c r="N252" i="17" s="1"/>
  <c r="O303" i="17" s="1"/>
  <c r="P354" i="17" s="1"/>
  <c r="S405" i="17" s="1"/>
  <c r="T456" i="17" s="1"/>
  <c r="U507" i="17" s="1"/>
  <c r="V558" i="17" s="1"/>
  <c r="J99" i="17"/>
  <c r="K150" i="17" s="1"/>
  <c r="L201" i="17" s="1"/>
  <c r="M252" i="17" s="1"/>
  <c r="N303" i="17" s="1"/>
  <c r="O354" i="17" s="1"/>
  <c r="R405" i="17" s="1"/>
  <c r="S456" i="17" s="1"/>
  <c r="T507" i="17" s="1"/>
  <c r="U558" i="17" s="1"/>
  <c r="R99" i="17"/>
  <c r="S150" i="17" s="1"/>
  <c r="T201" i="17" s="1"/>
  <c r="U252" i="17"/>
  <c r="V303" i="17" s="1"/>
  <c r="W354" i="17" s="1"/>
  <c r="Z405" i="17" s="1"/>
  <c r="AA456" i="17" s="1"/>
  <c r="AB507" i="17" s="1"/>
  <c r="AC558" i="17" s="1"/>
  <c r="L156" i="13"/>
  <c r="L42" i="13"/>
  <c r="U99" i="17"/>
  <c r="J156" i="13"/>
  <c r="J42" i="13" s="1"/>
  <c r="U156" i="13"/>
  <c r="AB99" i="17"/>
  <c r="AC150" i="17" s="1"/>
  <c r="AD201" i="17" s="1"/>
  <c r="AE252" i="17" s="1"/>
  <c r="S156" i="13"/>
  <c r="S99" i="17"/>
  <c r="T150" i="17" s="1"/>
  <c r="U201" i="17" s="1"/>
  <c r="V252" i="17" s="1"/>
  <c r="W303" i="17" s="1"/>
  <c r="X354" i="17" s="1"/>
  <c r="AA405" i="17" s="1"/>
  <c r="AB456" i="17" s="1"/>
  <c r="AC507" i="17" s="1"/>
  <c r="AD558" i="17" s="1"/>
  <c r="H99" i="17"/>
  <c r="O99" i="17"/>
  <c r="P150" i="17"/>
  <c r="Q201" i="17" s="1"/>
  <c r="Q99" i="17"/>
  <c r="R150" i="17" s="1"/>
  <c r="S201" i="17" s="1"/>
  <c r="T252" i="17"/>
  <c r="U303" i="17"/>
  <c r="V354" i="17" s="1"/>
  <c r="Y405" i="17" s="1"/>
  <c r="Z456" i="17" s="1"/>
  <c r="AA507" i="17" s="1"/>
  <c r="AB558" i="17" s="1"/>
  <c r="V99" i="17"/>
  <c r="W150" i="17" s="1"/>
  <c r="X201" i="17" s="1"/>
  <c r="Y252" i="17" s="1"/>
  <c r="Z303" i="17" s="1"/>
  <c r="AA354" i="17" s="1"/>
  <c r="AD405" i="17" s="1"/>
  <c r="AE456" i="17" s="1"/>
  <c r="K156" i="13"/>
  <c r="K42" i="13"/>
  <c r="AD99" i="17"/>
  <c r="O156" i="13"/>
  <c r="Y99" i="17"/>
  <c r="Z150" i="17" s="1"/>
  <c r="AA201" i="17" s="1"/>
  <c r="AB252" i="17" s="1"/>
  <c r="AC303" i="17" s="1"/>
  <c r="AD354" i="17" s="1"/>
  <c r="P99" i="17"/>
  <c r="Q150" i="17"/>
  <c r="R201" i="17" s="1"/>
  <c r="M99" i="17"/>
  <c r="I99" i="17"/>
  <c r="Z99" i="17"/>
  <c r="Q156" i="13"/>
  <c r="W99" i="17"/>
  <c r="X150" i="17" s="1"/>
  <c r="M156" i="13"/>
  <c r="M42" i="13"/>
  <c r="AA99" i="17"/>
  <c r="N156" i="13"/>
  <c r="L99" i="17"/>
  <c r="M150" i="17" s="1"/>
  <c r="N201" i="17" s="1"/>
  <c r="O252" i="17" s="1"/>
  <c r="P303" i="17" s="1"/>
  <c r="Q354" i="17" s="1"/>
  <c r="T405" i="17" s="1"/>
  <c r="U456" i="17" s="1"/>
  <c r="V507" i="17" s="1"/>
  <c r="W558" i="17" s="1"/>
  <c r="T99" i="17"/>
  <c r="U150" i="17" s="1"/>
  <c r="V201" i="17"/>
  <c r="W252" i="17" s="1"/>
  <c r="X303" i="17" s="1"/>
  <c r="Y354" i="17" s="1"/>
  <c r="AB405" i="17" s="1"/>
  <c r="AC456" i="17" s="1"/>
  <c r="AD507" i="17" s="1"/>
  <c r="AE558" i="17" s="1"/>
  <c r="AC99" i="17"/>
  <c r="AD150" i="17" s="1"/>
  <c r="AE201" i="17" s="1"/>
  <c r="X99" i="17"/>
  <c r="Y150" i="17"/>
  <c r="Z201" i="17"/>
  <c r="AA252" i="17" s="1"/>
  <c r="AB303" i="17" s="1"/>
  <c r="AC354" i="17" s="1"/>
  <c r="T156" i="13"/>
  <c r="P156" i="13"/>
  <c r="H137" i="17"/>
  <c r="I188" i="17" s="1"/>
  <c r="J239" i="17" s="1"/>
  <c r="H145" i="13"/>
  <c r="H138" i="17"/>
  <c r="F88" i="17"/>
  <c r="H136" i="17"/>
  <c r="I187" i="17" s="1"/>
  <c r="U101" i="17"/>
  <c r="V152" i="17" s="1"/>
  <c r="W203" i="17" s="1"/>
  <c r="X254" i="17" s="1"/>
  <c r="Y305" i="17" s="1"/>
  <c r="Z356" i="17" s="1"/>
  <c r="AC407" i="17" s="1"/>
  <c r="AD458" i="17" s="1"/>
  <c r="AE509" i="17" s="1"/>
  <c r="AA100" i="17"/>
  <c r="AE101" i="17"/>
  <c r="W100" i="17"/>
  <c r="W125" i="17"/>
  <c r="X176" i="17" s="1"/>
  <c r="Y227" i="17" s="1"/>
  <c r="Z278" i="17" s="1"/>
  <c r="AA329" i="17" s="1"/>
  <c r="AD380" i="17" s="1"/>
  <c r="AE431" i="17" s="1"/>
  <c r="I150" i="17"/>
  <c r="J201" i="17" s="1"/>
  <c r="K252" i="17"/>
  <c r="L303" i="17" s="1"/>
  <c r="M354" i="17" s="1"/>
  <c r="P405" i="17" s="1"/>
  <c r="Q456" i="17" s="1"/>
  <c r="R507" i="17" s="1"/>
  <c r="S558" i="17" s="1"/>
  <c r="W145" i="17"/>
  <c r="X196" i="17" s="1"/>
  <c r="Y247" i="17" s="1"/>
  <c r="Z298" i="17"/>
  <c r="AA349" i="17"/>
  <c r="AD400" i="17" s="1"/>
  <c r="AE451" i="17" s="1"/>
  <c r="W75" i="17"/>
  <c r="X126" i="17" s="1"/>
  <c r="Y177" i="17" s="1"/>
  <c r="Z228" i="17" s="1"/>
  <c r="AA279" i="17" s="1"/>
  <c r="AB330" i="17" s="1"/>
  <c r="AE381" i="17" s="1"/>
  <c r="P75" i="17"/>
  <c r="Q126" i="17" s="1"/>
  <c r="R177" i="17" s="1"/>
  <c r="S228" i="17" s="1"/>
  <c r="T279" i="17" s="1"/>
  <c r="U330" i="17" s="1"/>
  <c r="X381" i="17" s="1"/>
  <c r="Y432" i="17" s="1"/>
  <c r="Z483" i="17" s="1"/>
  <c r="AA534" i="17" s="1"/>
  <c r="J101" i="17"/>
  <c r="S158" i="13"/>
  <c r="T145" i="17"/>
  <c r="U196" i="17" s="1"/>
  <c r="V247" i="17" s="1"/>
  <c r="W298" i="17" s="1"/>
  <c r="X349" i="17" s="1"/>
  <c r="AA400" i="17" s="1"/>
  <c r="AB451" i="17" s="1"/>
  <c r="AC502" i="17" s="1"/>
  <c r="AD553" i="17" s="1"/>
  <c r="S101" i="17"/>
  <c r="J150" i="17"/>
  <c r="K201" i="17" s="1"/>
  <c r="L252" i="17" s="1"/>
  <c r="M303" i="17" s="1"/>
  <c r="N354" i="17" s="1"/>
  <c r="Q405" i="17" s="1"/>
  <c r="R456" i="17" s="1"/>
  <c r="S507" i="17" s="1"/>
  <c r="T558" i="17" s="1"/>
  <c r="I75" i="17"/>
  <c r="J126" i="17" s="1"/>
  <c r="K177" i="17" s="1"/>
  <c r="L228" i="17" s="1"/>
  <c r="M279" i="17" s="1"/>
  <c r="N330" i="17" s="1"/>
  <c r="Q381" i="17" s="1"/>
  <c r="R432" i="17" s="1"/>
  <c r="S483" i="17" s="1"/>
  <c r="T534" i="17" s="1"/>
  <c r="L37" i="13"/>
  <c r="M18" i="13" s="1"/>
  <c r="M132" i="13"/>
  <c r="M133" i="13" s="1"/>
  <c r="M135" i="13" s="1"/>
  <c r="U158" i="13"/>
  <c r="S75" i="17"/>
  <c r="T126" i="17" s="1"/>
  <c r="U177" i="17" s="1"/>
  <c r="V228" i="17" s="1"/>
  <c r="W279" i="17" s="1"/>
  <c r="X330" i="17" s="1"/>
  <c r="AA381" i="17" s="1"/>
  <c r="AB432" i="17" s="1"/>
  <c r="AC483" i="17" s="1"/>
  <c r="AD534" i="17" s="1"/>
  <c r="S145" i="17"/>
  <c r="T196" i="17" s="1"/>
  <c r="P158" i="13"/>
  <c r="Y101" i="17"/>
  <c r="Z152" i="17" s="1"/>
  <c r="AA203" i="17" s="1"/>
  <c r="AB254" i="17" s="1"/>
  <c r="AC305" i="17" s="1"/>
  <c r="AD356" i="17" s="1"/>
  <c r="Z145" i="17"/>
  <c r="AA196" i="17" s="1"/>
  <c r="AB247" i="17" s="1"/>
  <c r="AC298" i="17" s="1"/>
  <c r="AD349" i="17" s="1"/>
  <c r="AB75" i="17"/>
  <c r="AC126" i="17" s="1"/>
  <c r="K145" i="17"/>
  <c r="L196" i="17" s="1"/>
  <c r="M247" i="17" s="1"/>
  <c r="N298" i="17" s="1"/>
  <c r="O349" i="17" s="1"/>
  <c r="R400" i="17" s="1"/>
  <c r="S451" i="17" s="1"/>
  <c r="T502" i="17" s="1"/>
  <c r="U553" i="17" s="1"/>
  <c r="K75" i="17"/>
  <c r="L126" i="17" s="1"/>
  <c r="M177" i="17" s="1"/>
  <c r="N228" i="17" s="1"/>
  <c r="O279" i="17" s="1"/>
  <c r="P330" i="17" s="1"/>
  <c r="S381" i="17" s="1"/>
  <c r="T432" i="17" s="1"/>
  <c r="U483" i="17" s="1"/>
  <c r="V534" i="17" s="1"/>
  <c r="AC75" i="17"/>
  <c r="AD126" i="17" s="1"/>
  <c r="AE177" i="17" s="1"/>
  <c r="AC145" i="17"/>
  <c r="AD196" i="17"/>
  <c r="AE247" i="17" s="1"/>
  <c r="P101" i="17"/>
  <c r="Q145" i="17"/>
  <c r="Q75" i="17"/>
  <c r="R126" i="17" s="1"/>
  <c r="S177" i="17" s="1"/>
  <c r="T228" i="17" s="1"/>
  <c r="U279" i="17" s="1"/>
  <c r="V330" i="17" s="1"/>
  <c r="Y381" i="17" s="1"/>
  <c r="Z432" i="17" s="1"/>
  <c r="AA483" i="17" s="1"/>
  <c r="AB534" i="17" s="1"/>
  <c r="J37" i="13"/>
  <c r="K18" i="13" s="1"/>
  <c r="J158" i="13"/>
  <c r="K132" i="13"/>
  <c r="U145" i="17"/>
  <c r="T101" i="17"/>
  <c r="U75" i="17"/>
  <c r="V75" i="17"/>
  <c r="W126" i="17" s="1"/>
  <c r="X177" i="17" s="1"/>
  <c r="Y228" i="17" s="1"/>
  <c r="Z279" i="17" s="1"/>
  <c r="AA330" i="17" s="1"/>
  <c r="AD381" i="17" s="1"/>
  <c r="AE432" i="17" s="1"/>
  <c r="G139" i="17"/>
  <c r="H190" i="17"/>
  <c r="I241" i="17"/>
  <c r="J292" i="17" s="1"/>
  <c r="K343" i="17" s="1"/>
  <c r="N394" i="17" s="1"/>
  <c r="O445" i="17" s="1"/>
  <c r="P496" i="17" s="1"/>
  <c r="Q547" i="17" s="1"/>
  <c r="J42" i="17"/>
  <c r="V196" i="17"/>
  <c r="W247" i="17" s="1"/>
  <c r="X298" i="17" s="1"/>
  <c r="Y349" i="17" s="1"/>
  <c r="AB400" i="17" s="1"/>
  <c r="AC451" i="17" s="1"/>
  <c r="AD502" i="17" s="1"/>
  <c r="AE553" i="17" s="1"/>
  <c r="T152" i="17"/>
  <c r="R196" i="17"/>
  <c r="S247" i="17"/>
  <c r="T298" i="17" s="1"/>
  <c r="U349" i="17" s="1"/>
  <c r="X400" i="17"/>
  <c r="Y451" i="17"/>
  <c r="Z502" i="17" s="1"/>
  <c r="AA553" i="17" s="1"/>
  <c r="K76" i="17"/>
  <c r="K78" i="17" s="1"/>
  <c r="V126" i="17"/>
  <c r="W177" i="17"/>
  <c r="X228" i="17" s="1"/>
  <c r="Y279" i="17" s="1"/>
  <c r="Z330" i="17"/>
  <c r="AC381" i="17" s="1"/>
  <c r="AD432" i="17" s="1"/>
  <c r="AE483" i="17" s="1"/>
  <c r="Q152" i="17"/>
  <c r="R203" i="17" s="1"/>
  <c r="S254" i="17" s="1"/>
  <c r="T305" i="17" s="1"/>
  <c r="U356" i="17" s="1"/>
  <c r="X407" i="17" s="1"/>
  <c r="Y458" i="17" s="1"/>
  <c r="Z509" i="17" s="1"/>
  <c r="AA560" i="17" s="1"/>
  <c r="U152" i="17"/>
  <c r="V203" i="17" s="1"/>
  <c r="W254" i="17" s="1"/>
  <c r="X305" i="17"/>
  <c r="Y356" i="17" s="1"/>
  <c r="AB407" i="17" s="1"/>
  <c r="AC458" i="17" s="1"/>
  <c r="AD509" i="17" s="1"/>
  <c r="AE560" i="17" s="1"/>
  <c r="K152" i="17"/>
  <c r="L203" i="17" s="1"/>
  <c r="M254" i="17" s="1"/>
  <c r="N305" i="17"/>
  <c r="O356" i="17"/>
  <c r="R407" i="17" s="1"/>
  <c r="S458" i="17" s="1"/>
  <c r="T509" i="17" s="1"/>
  <c r="U560" i="17" s="1"/>
  <c r="P76" i="17"/>
  <c r="Y532" i="17"/>
  <c r="E123" i="13"/>
  <c r="E9" i="13" s="1"/>
  <c r="W431" i="17"/>
  <c r="X482" i="17" s="1"/>
  <c r="Y533" i="17" s="1"/>
  <c r="E146" i="13"/>
  <c r="F146" i="13" s="1"/>
  <c r="E10" i="13"/>
  <c r="J238" i="17" l="1"/>
  <c r="K289" i="17" s="1"/>
  <c r="J174" i="17"/>
  <c r="K225" i="17" s="1"/>
  <c r="L276" i="17" s="1"/>
  <c r="M327" i="17" s="1"/>
  <c r="P378" i="17" s="1"/>
  <c r="Q429" i="17" s="1"/>
  <c r="R480" i="17" s="1"/>
  <c r="S531" i="17" s="1"/>
  <c r="I15" i="17"/>
  <c r="N19" i="13"/>
  <c r="U100" i="17"/>
  <c r="V151" i="17" s="1"/>
  <c r="W202" i="17" s="1"/>
  <c r="X253" i="17" s="1"/>
  <c r="Y304" i="17" s="1"/>
  <c r="Z355" i="17" s="1"/>
  <c r="AC406" i="17" s="1"/>
  <c r="AD457" i="17" s="1"/>
  <c r="AE508" i="17" s="1"/>
  <c r="U125" i="17"/>
  <c r="V176" i="17" s="1"/>
  <c r="W227" i="17" s="1"/>
  <c r="X278" i="17" s="1"/>
  <c r="Y329" i="17" s="1"/>
  <c r="AB380" i="17" s="1"/>
  <c r="AC431" i="17" s="1"/>
  <c r="AD482" i="17" s="1"/>
  <c r="AE533" i="17" s="1"/>
  <c r="K290" i="17"/>
  <c r="L341" i="17" s="1"/>
  <c r="J29" i="17"/>
  <c r="M44" i="13"/>
  <c r="N18" i="13"/>
  <c r="K44" i="13"/>
  <c r="L18" i="13"/>
  <c r="L19" i="13" s="1"/>
  <c r="T125" i="17"/>
  <c r="U176" i="17" s="1"/>
  <c r="V227" i="17" s="1"/>
  <c r="W278" i="17" s="1"/>
  <c r="X329" i="17" s="1"/>
  <c r="AA380" i="17" s="1"/>
  <c r="AB431" i="17" s="1"/>
  <c r="AC482" i="17" s="1"/>
  <c r="AD533" i="17" s="1"/>
  <c r="S76" i="17"/>
  <c r="T100" i="17"/>
  <c r="U151" i="17" s="1"/>
  <c r="V202" i="17" s="1"/>
  <c r="W253" i="17" s="1"/>
  <c r="X304" i="17" s="1"/>
  <c r="Y355" i="17" s="1"/>
  <c r="AB406" i="17" s="1"/>
  <c r="AC457" i="17" s="1"/>
  <c r="AD508" i="17" s="1"/>
  <c r="AE559" i="17" s="1"/>
  <c r="T10" i="13"/>
  <c r="F17" i="13"/>
  <c r="C88" i="13"/>
  <c r="C91" i="13" s="1"/>
  <c r="H44" i="13"/>
  <c r="Y91" i="17"/>
  <c r="Y103" i="17" s="1"/>
  <c r="Z154" i="17" s="1"/>
  <c r="AA205" i="17" s="1"/>
  <c r="AB256" i="17" s="1"/>
  <c r="AC307" i="17" s="1"/>
  <c r="AD358" i="17" s="1"/>
  <c r="Z140" i="17"/>
  <c r="AA191" i="17" s="1"/>
  <c r="AB242" i="17" s="1"/>
  <c r="AC293" i="17" s="1"/>
  <c r="AD344" i="17" s="1"/>
  <c r="I76" i="13"/>
  <c r="I31" i="13"/>
  <c r="E17" i="13"/>
  <c r="O38" i="13"/>
  <c r="I78" i="13"/>
  <c r="B160" i="13"/>
  <c r="I103" i="13"/>
  <c r="P31" i="13"/>
  <c r="G31" i="13"/>
  <c r="D17" i="13"/>
  <c r="R40" i="13"/>
  <c r="N43" i="13"/>
  <c r="T131" i="13"/>
  <c r="U157" i="13" s="1"/>
  <c r="U43" i="13" s="1"/>
  <c r="T122" i="17"/>
  <c r="U173" i="17" s="1"/>
  <c r="V224" i="17" s="1"/>
  <c r="W275" i="17" s="1"/>
  <c r="X326" i="17" s="1"/>
  <c r="AA377" i="17" s="1"/>
  <c r="AB428" i="17" s="1"/>
  <c r="AC479" i="17" s="1"/>
  <c r="AD530" i="17" s="1"/>
  <c r="G44" i="13"/>
  <c r="C31" i="13"/>
  <c r="F44" i="13"/>
  <c r="T31" i="13"/>
  <c r="N31" i="13"/>
  <c r="D18" i="13"/>
  <c r="K76" i="13"/>
  <c r="K78" i="13" s="1"/>
  <c r="K105" i="13" s="1"/>
  <c r="J78" i="13"/>
  <c r="H103" i="13"/>
  <c r="E103" i="13"/>
  <c r="C26" i="17"/>
  <c r="AD145" i="17"/>
  <c r="AE196" i="17" s="1"/>
  <c r="G43" i="13"/>
  <c r="F133" i="13"/>
  <c r="G157" i="13"/>
  <c r="G158" i="13" s="1"/>
  <c r="E32" i="13"/>
  <c r="U103" i="17"/>
  <c r="V154" i="17" s="1"/>
  <c r="W205" i="17" s="1"/>
  <c r="X256" i="17" s="1"/>
  <c r="Y307" i="17" s="1"/>
  <c r="Z358" i="17" s="1"/>
  <c r="AC409" i="17" s="1"/>
  <c r="AD460" i="17" s="1"/>
  <c r="AE511" i="17" s="1"/>
  <c r="K158" i="13"/>
  <c r="M101" i="17"/>
  <c r="O145" i="17"/>
  <c r="P196" i="17" s="1"/>
  <c r="Q247" i="17" s="1"/>
  <c r="R298" i="17" s="1"/>
  <c r="S349" i="17" s="1"/>
  <c r="V400" i="17" s="1"/>
  <c r="W451" i="17" s="1"/>
  <c r="X502" i="17" s="1"/>
  <c r="Y553" i="17" s="1"/>
  <c r="Y100" i="17"/>
  <c r="Z151" i="17" s="1"/>
  <c r="AA202" i="17" s="1"/>
  <c r="AB253" i="17" s="1"/>
  <c r="AC304" i="17" s="1"/>
  <c r="AD355" i="17" s="1"/>
  <c r="J44" i="13"/>
  <c r="H28" i="17"/>
  <c r="L132" i="13"/>
  <c r="L133" i="13" s="1"/>
  <c r="L135" i="13" s="1"/>
  <c r="N132" i="13"/>
  <c r="N75" i="17"/>
  <c r="O126" i="17" s="1"/>
  <c r="P177" i="17" s="1"/>
  <c r="Q228" i="17" s="1"/>
  <c r="R279" i="17" s="1"/>
  <c r="S330" i="17" s="1"/>
  <c r="V381" i="17" s="1"/>
  <c r="W432" i="17" s="1"/>
  <c r="X483" i="17" s="1"/>
  <c r="Y534" i="17" s="1"/>
  <c r="M145" i="17"/>
  <c r="N196" i="17" s="1"/>
  <c r="H101" i="17"/>
  <c r="E124" i="13"/>
  <c r="E135" i="13" s="1"/>
  <c r="L101" i="17"/>
  <c r="M152" i="17" s="1"/>
  <c r="N203" i="17" s="1"/>
  <c r="O254" i="17" s="1"/>
  <c r="P305" i="17" s="1"/>
  <c r="Q356" i="17" s="1"/>
  <c r="T407" i="17" s="1"/>
  <c r="U458" i="17" s="1"/>
  <c r="V509" i="17" s="1"/>
  <c r="W560" i="17" s="1"/>
  <c r="N158" i="13"/>
  <c r="N37" i="13"/>
  <c r="U122" i="17"/>
  <c r="V173" i="17" s="1"/>
  <c r="W224" i="17" s="1"/>
  <c r="X275" i="17" s="1"/>
  <c r="Y326" i="17" s="1"/>
  <c r="AB377" i="17" s="1"/>
  <c r="AC428" i="17" s="1"/>
  <c r="AD479" i="17" s="1"/>
  <c r="AE530" i="17" s="1"/>
  <c r="AC74" i="17"/>
  <c r="Q125" i="17"/>
  <c r="R176" i="17" s="1"/>
  <c r="S227" i="17" s="1"/>
  <c r="T278" i="17" s="1"/>
  <c r="U329" i="17" s="1"/>
  <c r="X380" i="17" s="1"/>
  <c r="Y431" i="17" s="1"/>
  <c r="Z482" i="17" s="1"/>
  <c r="AA533" i="17" s="1"/>
  <c r="N122" i="17"/>
  <c r="G17" i="13"/>
  <c r="G19" i="13" s="1"/>
  <c r="C34" i="13"/>
  <c r="H133" i="13"/>
  <c r="E26" i="17"/>
  <c r="D174" i="17"/>
  <c r="C15" i="17"/>
  <c r="F340" i="17"/>
  <c r="I391" i="17" s="1"/>
  <c r="J442" i="17" s="1"/>
  <c r="K493" i="17" s="1"/>
  <c r="L544" i="17" s="1"/>
  <c r="E28" i="17"/>
  <c r="G88" i="17"/>
  <c r="I145" i="13"/>
  <c r="G135" i="17"/>
  <c r="H186" i="17" s="1"/>
  <c r="I44" i="13"/>
  <c r="M158" i="13"/>
  <c r="O75" i="17"/>
  <c r="P126" i="17" s="1"/>
  <c r="Q177" i="17" s="1"/>
  <c r="R228" i="17" s="1"/>
  <c r="S279" i="17" s="1"/>
  <c r="T330" i="17" s="1"/>
  <c r="W381" i="17" s="1"/>
  <c r="X432" i="17" s="1"/>
  <c r="Y483" i="17" s="1"/>
  <c r="Z534" i="17" s="1"/>
  <c r="N133" i="13"/>
  <c r="F28" i="17"/>
  <c r="AC101" i="17"/>
  <c r="AD152" i="17" s="1"/>
  <c r="AE203" i="17" s="1"/>
  <c r="I42" i="17"/>
  <c r="O158" i="13"/>
  <c r="P145" i="17"/>
  <c r="G27" i="17"/>
  <c r="F76" i="13"/>
  <c r="L5" i="13"/>
  <c r="L10" i="13" s="1"/>
  <c r="L21" i="13" s="1"/>
  <c r="N98" i="13"/>
  <c r="O98" i="13" s="1"/>
  <c r="E76" i="13"/>
  <c r="H135" i="13"/>
  <c r="C133" i="13"/>
  <c r="C135" i="13" s="1"/>
  <c r="D157" i="13"/>
  <c r="D88" i="17"/>
  <c r="E133" i="17"/>
  <c r="J133" i="13"/>
  <c r="J135" i="13" s="1"/>
  <c r="F135" i="13"/>
  <c r="C17" i="17"/>
  <c r="D23" i="17"/>
  <c r="F26" i="17"/>
  <c r="C31" i="17"/>
  <c r="E40" i="17"/>
  <c r="C43" i="17"/>
  <c r="U41" i="17"/>
  <c r="G175" i="17"/>
  <c r="D151" i="17"/>
  <c r="E202" i="17" s="1"/>
  <c r="F253" i="17" s="1"/>
  <c r="G304" i="17" s="1"/>
  <c r="H355" i="17" s="1"/>
  <c r="K406" i="17" s="1"/>
  <c r="L457" i="17" s="1"/>
  <c r="M508" i="17" s="1"/>
  <c r="N559" i="17" s="1"/>
  <c r="U55" i="14"/>
  <c r="AI56" i="14" s="1"/>
  <c r="AI57" i="14" s="1"/>
  <c r="R89" i="17"/>
  <c r="N89" i="17"/>
  <c r="M89" i="17"/>
  <c r="L89" i="17"/>
  <c r="K89" i="17"/>
  <c r="I89" i="17"/>
  <c r="J140" i="17" s="1"/>
  <c r="K191" i="17" s="1"/>
  <c r="D89" i="17"/>
  <c r="E89" i="17"/>
  <c r="S89" i="17"/>
  <c r="B67" i="17"/>
  <c r="O89" i="17"/>
  <c r="J89" i="17"/>
  <c r="T89" i="17"/>
  <c r="U11" i="14"/>
  <c r="U13" i="14" s="1"/>
  <c r="U15" i="14" s="1"/>
  <c r="U16" i="14" s="1"/>
  <c r="T55" i="14"/>
  <c r="AH56" i="14" s="1"/>
  <c r="AH57" i="14" s="1"/>
  <c r="F61" i="14"/>
  <c r="H91" i="17"/>
  <c r="I140" i="17"/>
  <c r="J191" i="17" s="1"/>
  <c r="K242" i="17" s="1"/>
  <c r="L293" i="17" s="1"/>
  <c r="M344" i="17" s="1"/>
  <c r="P395" i="17" s="1"/>
  <c r="Q446" i="17" s="1"/>
  <c r="R497" i="17" s="1"/>
  <c r="S548" i="17" s="1"/>
  <c r="J61" i="14"/>
  <c r="X55" i="14"/>
  <c r="AL56" i="14" s="1"/>
  <c r="AL57" i="14" s="1"/>
  <c r="D61" i="14"/>
  <c r="P54" i="14"/>
  <c r="R55" i="14"/>
  <c r="AD77" i="14"/>
  <c r="T40" i="13"/>
  <c r="B133" i="13"/>
  <c r="B135" i="13" s="1"/>
  <c r="B162" i="13" s="1"/>
  <c r="D13" i="17"/>
  <c r="AB89" i="17"/>
  <c r="P89" i="17"/>
  <c r="Q140" i="17" s="1"/>
  <c r="R191" i="17" s="1"/>
  <c r="S242" i="17" s="1"/>
  <c r="Q89" i="17"/>
  <c r="K9" i="14"/>
  <c r="K11" i="14" s="1"/>
  <c r="K13" i="14" s="1"/>
  <c r="K15" i="14" s="1"/>
  <c r="K16" i="14" s="1"/>
  <c r="S42" i="14"/>
  <c r="AQ58" i="14"/>
  <c r="AQ59" i="14" s="1"/>
  <c r="AQ60" i="14" s="1"/>
  <c r="AC56" i="14"/>
  <c r="AC57" i="14" s="1"/>
  <c r="C160" i="13"/>
  <c r="E13" i="17"/>
  <c r="D25" i="17"/>
  <c r="D27" i="17"/>
  <c r="D41" i="17"/>
  <c r="Z89" i="17"/>
  <c r="W89" i="17"/>
  <c r="F148" i="13"/>
  <c r="F160" i="13" s="1"/>
  <c r="B9" i="17"/>
  <c r="E27" i="17"/>
  <c r="E76" i="17"/>
  <c r="F127" i="17" s="1"/>
  <c r="G178" i="17" s="1"/>
  <c r="H229" i="17" s="1"/>
  <c r="I280" i="17" s="1"/>
  <c r="J331" i="17" s="1"/>
  <c r="M382" i="17" s="1"/>
  <c r="N433" i="17" s="1"/>
  <c r="O484" i="17" s="1"/>
  <c r="P535" i="17" s="1"/>
  <c r="F100" i="17"/>
  <c r="AH42" i="14"/>
  <c r="AG43" i="14"/>
  <c r="AG45" i="14" s="1"/>
  <c r="AG48" i="14" s="1"/>
  <c r="AG49" i="14" s="1"/>
  <c r="T11" i="14"/>
  <c r="T13" i="14" s="1"/>
  <c r="T15" i="14" s="1"/>
  <c r="T16" i="14" s="1"/>
  <c r="R11" i="14"/>
  <c r="R13" i="14" s="1"/>
  <c r="R15" i="14" s="1"/>
  <c r="W22" i="14"/>
  <c r="C24" i="6"/>
  <c r="C27" i="6"/>
  <c r="C19" i="6"/>
  <c r="AK11" i="14"/>
  <c r="AK13" i="14" s="1"/>
  <c r="AK15" i="14" s="1"/>
  <c r="AK16" i="14" s="1"/>
  <c r="AQ13" i="14"/>
  <c r="T24" i="14"/>
  <c r="AH9" i="14"/>
  <c r="AH11" i="14" s="1"/>
  <c r="AH13" i="14" s="1"/>
  <c r="AH15" i="14" s="1"/>
  <c r="AH16" i="14" s="1"/>
  <c r="AL9" i="14"/>
  <c r="AL11" i="14" s="1"/>
  <c r="AP11" i="14"/>
  <c r="AP13" i="14" s="1"/>
  <c r="AP15" i="14" s="1"/>
  <c r="AP16" i="14" s="1"/>
  <c r="AA11" i="14"/>
  <c r="AA13" i="14" s="1"/>
  <c r="AO22" i="14"/>
  <c r="AF45" i="14"/>
  <c r="AF48" i="14" s="1"/>
  <c r="AR48" i="14" s="1"/>
  <c r="F76" i="17"/>
  <c r="E9" i="14"/>
  <c r="E11" i="14" s="1"/>
  <c r="E13" i="14" s="1"/>
  <c r="E15" i="14" s="1"/>
  <c r="E16" i="14" s="1"/>
  <c r="AF25" i="14"/>
  <c r="G22" i="14"/>
  <c r="K22" i="14"/>
  <c r="AB22" i="14"/>
  <c r="AF34" i="14"/>
  <c r="AF37" i="14" s="1"/>
  <c r="P77" i="14"/>
  <c r="S13" i="14"/>
  <c r="S15" i="14" s="1"/>
  <c r="S16" i="14" s="1"/>
  <c r="AO9" i="14"/>
  <c r="AO11" i="14" s="1"/>
  <c r="E25" i="14"/>
  <c r="R25" i="14"/>
  <c r="V9" i="14"/>
  <c r="V11" i="14" s="1"/>
  <c r="V13" i="14" s="1"/>
  <c r="V15" i="14" s="1"/>
  <c r="V16" i="14" s="1"/>
  <c r="Z9" i="14"/>
  <c r="Z11" i="14" s="1"/>
  <c r="Z13" i="14" s="1"/>
  <c r="AJ22" i="14"/>
  <c r="AJ9" i="14"/>
  <c r="AJ11" i="14" s="1"/>
  <c r="AJ13" i="14" s="1"/>
  <c r="AJ15" i="14" s="1"/>
  <c r="AJ16" i="14" s="1"/>
  <c r="G23" i="14"/>
  <c r="F25" i="14"/>
  <c r="Z22" i="14"/>
  <c r="S24" i="14"/>
  <c r="E48" i="14"/>
  <c r="E49" i="14" s="1"/>
  <c r="H61" i="14"/>
  <c r="V55" i="14"/>
  <c r="AJ56" i="14" s="1"/>
  <c r="AJ57" i="14" s="1"/>
  <c r="W11" i="14"/>
  <c r="W13" i="14" s="1"/>
  <c r="W15" i="14" s="1"/>
  <c r="W16" i="14" s="1"/>
  <c r="AF9" i="14"/>
  <c r="AF11" i="14" s="1"/>
  <c r="AF13" i="14" s="1"/>
  <c r="H22" i="14"/>
  <c r="R22" i="14"/>
  <c r="R26" i="14" s="1"/>
  <c r="R27" i="14" s="1"/>
  <c r="AD27" i="14" s="1"/>
  <c r="G76" i="17"/>
  <c r="AG9" i="14"/>
  <c r="AG11" i="14" s="1"/>
  <c r="AG13" i="14" s="1"/>
  <c r="AG15" i="14" s="1"/>
  <c r="AG16" i="14" s="1"/>
  <c r="F9" i="14"/>
  <c r="F11" i="14" s="1"/>
  <c r="I22" i="14"/>
  <c r="AP22" i="14"/>
  <c r="AF22" i="14"/>
  <c r="AF26" i="14" s="1"/>
  <c r="AF27" i="14" s="1"/>
  <c r="AR27" i="14" s="1"/>
  <c r="U56" i="14"/>
  <c r="U57" i="14" s="1"/>
  <c r="E14" i="24"/>
  <c r="E34" i="24"/>
  <c r="K288" i="17"/>
  <c r="Y201" i="17"/>
  <c r="Z252" i="17" s="1"/>
  <c r="AA303" i="17" s="1"/>
  <c r="AB354" i="17" s="1"/>
  <c r="AE405" i="17" s="1"/>
  <c r="M196" i="17"/>
  <c r="U275" i="17"/>
  <c r="AE191" i="17"/>
  <c r="L129" i="17"/>
  <c r="M180" i="17" s="1"/>
  <c r="N231" i="17" s="1"/>
  <c r="O282" i="17" s="1"/>
  <c r="P333" i="17" s="1"/>
  <c r="S384" i="17" s="1"/>
  <c r="T435" i="17" s="1"/>
  <c r="U486" i="17" s="1"/>
  <c r="V537" i="17" s="1"/>
  <c r="U247" i="17"/>
  <c r="V298" i="17" s="1"/>
  <c r="W349" i="17" s="1"/>
  <c r="Z400" i="17" s="1"/>
  <c r="AA451" i="17" s="1"/>
  <c r="AB502" i="17" s="1"/>
  <c r="AC553" i="17" s="1"/>
  <c r="S252" i="17"/>
  <c r="R252" i="17"/>
  <c r="S303" i="17" s="1"/>
  <c r="T354" i="17" s="1"/>
  <c r="W405" i="17" s="1"/>
  <c r="X456" i="17" s="1"/>
  <c r="Y507" i="17" s="1"/>
  <c r="Z558" i="17" s="1"/>
  <c r="AC302" i="17"/>
  <c r="AD353" i="17" s="1"/>
  <c r="AB41" i="17"/>
  <c r="E31" i="13"/>
  <c r="E34" i="13" s="1"/>
  <c r="E46" i="13" s="1"/>
  <c r="AB219" i="17"/>
  <c r="AC270" i="17" s="1"/>
  <c r="AD321" i="17" s="1"/>
  <c r="Q174" i="17"/>
  <c r="R225" i="17" s="1"/>
  <c r="S276" i="17" s="1"/>
  <c r="T327" i="17" s="1"/>
  <c r="W378" i="17" s="1"/>
  <c r="X429" i="17" s="1"/>
  <c r="Y480" i="17" s="1"/>
  <c r="Z531" i="17" s="1"/>
  <c r="AD404" i="17"/>
  <c r="AE455" i="17" s="1"/>
  <c r="AE41" i="17" s="1"/>
  <c r="AA41" i="17"/>
  <c r="L127" i="17"/>
  <c r="M178" i="17" s="1"/>
  <c r="N229" i="17" s="1"/>
  <c r="O280" i="17" s="1"/>
  <c r="P331" i="17" s="1"/>
  <c r="S382" i="17" s="1"/>
  <c r="T433" i="17" s="1"/>
  <c r="U484" i="17" s="1"/>
  <c r="V535" i="17" s="1"/>
  <c r="AD177" i="17"/>
  <c r="I237" i="17"/>
  <c r="J288" i="17" s="1"/>
  <c r="K339" i="17" s="1"/>
  <c r="N390" i="17" s="1"/>
  <c r="O441" i="17" s="1"/>
  <c r="P492" i="17" s="1"/>
  <c r="Q543" i="17" s="1"/>
  <c r="H27" i="17"/>
  <c r="U175" i="17"/>
  <c r="V226" i="17" s="1"/>
  <c r="W277" i="17" s="1"/>
  <c r="X328" i="17" s="1"/>
  <c r="AA379" i="17" s="1"/>
  <c r="AB430" i="17" s="1"/>
  <c r="AC481" i="17" s="1"/>
  <c r="AD532" i="17" s="1"/>
  <c r="B110" i="13"/>
  <c r="B113" i="13" s="1"/>
  <c r="B107" i="13"/>
  <c r="C106" i="13" s="1"/>
  <c r="AC196" i="17"/>
  <c r="S275" i="17"/>
  <c r="O392" i="17"/>
  <c r="P443" i="17" s="1"/>
  <c r="Q494" i="17" s="1"/>
  <c r="R545" i="17" s="1"/>
  <c r="R29" i="17" s="1"/>
  <c r="Q252" i="17"/>
  <c r="R303" i="17" s="1"/>
  <c r="S354" i="17" s="1"/>
  <c r="V405" i="17" s="1"/>
  <c r="W456" i="17" s="1"/>
  <c r="X507" i="17" s="1"/>
  <c r="Y558" i="17" s="1"/>
  <c r="Z175" i="17"/>
  <c r="AA226" i="17" s="1"/>
  <c r="AB277" i="17" s="1"/>
  <c r="AC328" i="17" s="1"/>
  <c r="AB286" i="17"/>
  <c r="AC337" i="17" s="1"/>
  <c r="N152" i="17"/>
  <c r="AB151" i="17"/>
  <c r="AD74" i="17"/>
  <c r="C101" i="13"/>
  <c r="C103" i="13" s="1"/>
  <c r="C105" i="13" s="1"/>
  <c r="C107" i="13" s="1"/>
  <c r="D106" i="13" s="1"/>
  <c r="C43" i="13"/>
  <c r="C44" i="13" s="1"/>
  <c r="C46" i="13" s="1"/>
  <c r="AE147" i="17"/>
  <c r="AA218" i="17"/>
  <c r="AB269" i="17" s="1"/>
  <c r="AC320" i="17" s="1"/>
  <c r="AC238" i="17"/>
  <c r="AB28" i="17"/>
  <c r="AA289" i="17"/>
  <c r="AB340" i="17" s="1"/>
  <c r="AE391" i="17" s="1"/>
  <c r="W182" i="17"/>
  <c r="X233" i="17" s="1"/>
  <c r="N164" i="17"/>
  <c r="O247" i="17"/>
  <c r="Q158" i="13"/>
  <c r="R132" i="13"/>
  <c r="R133" i="13" s="1"/>
  <c r="R135" i="13" s="1"/>
  <c r="L151" i="17"/>
  <c r="M202" i="17" s="1"/>
  <c r="N253" i="17" s="1"/>
  <c r="O304" i="17" s="1"/>
  <c r="P355" i="17" s="1"/>
  <c r="S406" i="17" s="1"/>
  <c r="T457" i="17" s="1"/>
  <c r="U508" i="17" s="1"/>
  <c r="V559" i="17" s="1"/>
  <c r="V175" i="17"/>
  <c r="W226" i="17" s="1"/>
  <c r="X277" i="17" s="1"/>
  <c r="Y328" i="17" s="1"/>
  <c r="AB379" i="17" s="1"/>
  <c r="AC430" i="17" s="1"/>
  <c r="AD481" i="17" s="1"/>
  <c r="AE532" i="17" s="1"/>
  <c r="M125" i="17"/>
  <c r="N176" i="17" s="1"/>
  <c r="O227" i="17" s="1"/>
  <c r="P278" i="17" s="1"/>
  <c r="Q329" i="17" s="1"/>
  <c r="T380" i="17" s="1"/>
  <c r="U431" i="17" s="1"/>
  <c r="V482" i="17" s="1"/>
  <c r="W533" i="17" s="1"/>
  <c r="M100" i="17"/>
  <c r="T157" i="13"/>
  <c r="T43" i="13" s="1"/>
  <c r="O173" i="17"/>
  <c r="P125" i="17"/>
  <c r="O76" i="17"/>
  <c r="M19" i="13"/>
  <c r="M21" i="13" s="1"/>
  <c r="G21" i="13"/>
  <c r="S10" i="13"/>
  <c r="O5" i="13"/>
  <c r="O10" i="13" s="1"/>
  <c r="F25" i="13"/>
  <c r="F31" i="13" s="1"/>
  <c r="C17" i="13"/>
  <c r="S100" i="13"/>
  <c r="S43" i="13" s="1"/>
  <c r="L100" i="13"/>
  <c r="L43" i="13" s="1"/>
  <c r="I105" i="13"/>
  <c r="O94" i="13"/>
  <c r="O75" i="13"/>
  <c r="O76" i="13" s="1"/>
  <c r="O78" i="13" s="1"/>
  <c r="E145" i="13"/>
  <c r="E148" i="13" s="1"/>
  <c r="E25" i="13"/>
  <c r="C162" i="13"/>
  <c r="AE26" i="17"/>
  <c r="AE251" i="17"/>
  <c r="AC147" i="17"/>
  <c r="AC269" i="17"/>
  <c r="AD320" i="17" s="1"/>
  <c r="AA169" i="17"/>
  <c r="AB220" i="17" s="1"/>
  <c r="AC271" i="17" s="1"/>
  <c r="AD322" i="17" s="1"/>
  <c r="AA223" i="17"/>
  <c r="AB274" i="17" s="1"/>
  <c r="AC325" i="17" s="1"/>
  <c r="AC234" i="17"/>
  <c r="AD285" i="17" s="1"/>
  <c r="AE336" i="17" s="1"/>
  <c r="AC235" i="17"/>
  <c r="AD286" i="17" s="1"/>
  <c r="AE337" i="17" s="1"/>
  <c r="Z190" i="17"/>
  <c r="AA241" i="17" s="1"/>
  <c r="AB292" i="17" s="1"/>
  <c r="AC343" i="17" s="1"/>
  <c r="AA246" i="17"/>
  <c r="AB297" i="17" s="1"/>
  <c r="AC348" i="17" s="1"/>
  <c r="Y118" i="17"/>
  <c r="Y148" i="17"/>
  <c r="Z199" i="17" s="1"/>
  <c r="Z91" i="17"/>
  <c r="AA140" i="17"/>
  <c r="AA146" i="17"/>
  <c r="AB197" i="17" s="1"/>
  <c r="AC248" i="17" s="1"/>
  <c r="AD299" i="17" s="1"/>
  <c r="AE350" i="17" s="1"/>
  <c r="AA95" i="17"/>
  <c r="Y171" i="17"/>
  <c r="Z222" i="17" s="1"/>
  <c r="Y223" i="17"/>
  <c r="Z274" i="17" s="1"/>
  <c r="AA325" i="17" s="1"/>
  <c r="AD376" i="17" s="1"/>
  <c r="AE427" i="17" s="1"/>
  <c r="Z286" i="17"/>
  <c r="AA337" i="17" s="1"/>
  <c r="AD388" i="17" s="1"/>
  <c r="AE439" i="17" s="1"/>
  <c r="P215" i="17"/>
  <c r="Q266" i="17" s="1"/>
  <c r="R317" i="17" s="1"/>
  <c r="U368" i="17" s="1"/>
  <c r="V419" i="17" s="1"/>
  <c r="W470" i="17" s="1"/>
  <c r="X521" i="17" s="1"/>
  <c r="I165" i="17"/>
  <c r="L165" i="17"/>
  <c r="M216" i="17" s="1"/>
  <c r="N267" i="17" s="1"/>
  <c r="O318" i="17" s="1"/>
  <c r="R369" i="17" s="1"/>
  <c r="S420" i="17" s="1"/>
  <c r="T471" i="17" s="1"/>
  <c r="U522" i="17" s="1"/>
  <c r="E472" i="17"/>
  <c r="F523" i="17" s="1"/>
  <c r="D7" i="17"/>
  <c r="K166" i="17"/>
  <c r="N166" i="17"/>
  <c r="O217" i="17" s="1"/>
  <c r="P268" i="17" s="1"/>
  <c r="Q319" i="17" s="1"/>
  <c r="T370" i="17" s="1"/>
  <c r="U421" i="17" s="1"/>
  <c r="V472" i="17" s="1"/>
  <c r="W523" i="17" s="1"/>
  <c r="L167" i="17"/>
  <c r="M218" i="17" s="1"/>
  <c r="N168" i="17"/>
  <c r="O219" i="17" s="1"/>
  <c r="P270" i="17" s="1"/>
  <c r="Q321" i="17" s="1"/>
  <c r="T372" i="17" s="1"/>
  <c r="U423" i="17" s="1"/>
  <c r="V474" i="17" s="1"/>
  <c r="W525" i="17" s="1"/>
  <c r="I169" i="17"/>
  <c r="L169" i="17"/>
  <c r="H222" i="17"/>
  <c r="I273" i="17" s="1"/>
  <c r="J324" i="17" s="1"/>
  <c r="M375" i="17" s="1"/>
  <c r="N426" i="17" s="1"/>
  <c r="O477" i="17" s="1"/>
  <c r="P528" i="17" s="1"/>
  <c r="Q427" i="17"/>
  <c r="N234" i="17"/>
  <c r="M240" i="17"/>
  <c r="T342" i="17"/>
  <c r="W393" i="17" s="1"/>
  <c r="X444" i="17" s="1"/>
  <c r="Y495" i="17" s="1"/>
  <c r="Z546" i="17" s="1"/>
  <c r="N190" i="17"/>
  <c r="S241" i="17"/>
  <c r="W168" i="17"/>
  <c r="W184" i="17"/>
  <c r="P78" i="17"/>
  <c r="Q127" i="17"/>
  <c r="R178" i="17" s="1"/>
  <c r="S229" i="17" s="1"/>
  <c r="T280" i="17" s="1"/>
  <c r="U331" i="17" s="1"/>
  <c r="X382" i="17" s="1"/>
  <c r="Y433" i="17" s="1"/>
  <c r="Z484" i="17" s="1"/>
  <c r="AA535" i="17" s="1"/>
  <c r="N76" i="17"/>
  <c r="Z76" i="17"/>
  <c r="K133" i="13"/>
  <c r="K135" i="13" s="1"/>
  <c r="AB150" i="17"/>
  <c r="R158" i="13"/>
  <c r="S132" i="13"/>
  <c r="S133" i="13" s="1"/>
  <c r="S135" i="13" s="1"/>
  <c r="I101" i="17"/>
  <c r="J145" i="17"/>
  <c r="AE122" i="17"/>
  <c r="G146" i="13"/>
  <c r="F32" i="13"/>
  <c r="Q196" i="17"/>
  <c r="R247" i="17" s="1"/>
  <c r="S298" i="17" s="1"/>
  <c r="T349" i="17" s="1"/>
  <c r="W400" i="17" s="1"/>
  <c r="X451" i="17" s="1"/>
  <c r="Y502" i="17" s="1"/>
  <c r="Z553" i="17" s="1"/>
  <c r="AA101" i="17"/>
  <c r="N126" i="17"/>
  <c r="J75" i="17"/>
  <c r="I189" i="17"/>
  <c r="H30" i="17"/>
  <c r="N150" i="17"/>
  <c r="AE150" i="17"/>
  <c r="Y75" i="17"/>
  <c r="Y145" i="17"/>
  <c r="X145" i="17"/>
  <c r="X75" i="17"/>
  <c r="T75" i="17"/>
  <c r="AE145" i="17"/>
  <c r="AD101" i="17"/>
  <c r="Z100" i="17"/>
  <c r="Y76" i="17"/>
  <c r="W123" i="17"/>
  <c r="H18" i="13"/>
  <c r="H19" i="13" s="1"/>
  <c r="U123" i="17"/>
  <c r="K125" i="17"/>
  <c r="L176" i="17" s="1"/>
  <c r="M227" i="17" s="1"/>
  <c r="N278" i="17" s="1"/>
  <c r="O329" i="17" s="1"/>
  <c r="R380" i="17" s="1"/>
  <c r="S431" i="17" s="1"/>
  <c r="T482" i="17" s="1"/>
  <c r="U533" i="17" s="1"/>
  <c r="Q157" i="13"/>
  <c r="P133" i="13"/>
  <c r="P135" i="13" s="1"/>
  <c r="T133" i="13"/>
  <c r="T135" i="13" s="1"/>
  <c r="M123" i="17"/>
  <c r="N174" i="17" s="1"/>
  <c r="O225" i="17" s="1"/>
  <c r="P276" i="17" s="1"/>
  <c r="Q327" i="17" s="1"/>
  <c r="T378" i="17" s="1"/>
  <c r="U429" i="17" s="1"/>
  <c r="V480" i="17" s="1"/>
  <c r="W531" i="17" s="1"/>
  <c r="X122" i="17"/>
  <c r="W74" i="17"/>
  <c r="O133" i="13"/>
  <c r="O135" i="13" s="1"/>
  <c r="N100" i="17"/>
  <c r="M76" i="17"/>
  <c r="I124" i="17"/>
  <c r="M124" i="17"/>
  <c r="Q131" i="13"/>
  <c r="U31" i="13"/>
  <c r="E44" i="13"/>
  <c r="F18" i="13"/>
  <c r="F19" i="13" s="1"/>
  <c r="F21" i="13" s="1"/>
  <c r="E18" i="13"/>
  <c r="E19" i="13" s="1"/>
  <c r="E21" i="13" s="1"/>
  <c r="B44" i="13"/>
  <c r="C18" i="13"/>
  <c r="O96" i="13"/>
  <c r="Q100" i="13"/>
  <c r="P43" i="13"/>
  <c r="N103" i="13"/>
  <c r="M75" i="13"/>
  <c r="M76" i="13" s="1"/>
  <c r="M78" i="13" s="1"/>
  <c r="M105" i="13" s="1"/>
  <c r="L101" i="13"/>
  <c r="J103" i="13"/>
  <c r="J105" i="13" s="1"/>
  <c r="G76" i="13"/>
  <c r="G78" i="13" s="1"/>
  <c r="G105" i="13" s="1"/>
  <c r="H100" i="13"/>
  <c r="H43" i="13" s="1"/>
  <c r="F78" i="13"/>
  <c r="F105" i="13" s="1"/>
  <c r="E78" i="13"/>
  <c r="E105" i="13" s="1"/>
  <c r="D9" i="17"/>
  <c r="AC30" i="17"/>
  <c r="AD26" i="17"/>
  <c r="AD169" i="17"/>
  <c r="AE220" i="17" s="1"/>
  <c r="AC41" i="17"/>
  <c r="AB148" i="17"/>
  <c r="AB215" i="17"/>
  <c r="AC266" i="17" s="1"/>
  <c r="AD317" i="17" s="1"/>
  <c r="AB169" i="17"/>
  <c r="AC233" i="17"/>
  <c r="Z198" i="17"/>
  <c r="AA249" i="17" s="1"/>
  <c r="AB300" i="17" s="1"/>
  <c r="AC351" i="17" s="1"/>
  <c r="Z240" i="17"/>
  <c r="W91" i="17"/>
  <c r="X140" i="17"/>
  <c r="Y191" i="17" s="1"/>
  <c r="Z242" i="17" s="1"/>
  <c r="AA293" i="17" s="1"/>
  <c r="AB344" i="17" s="1"/>
  <c r="AE395" i="17" s="1"/>
  <c r="X146" i="17"/>
  <c r="Y197" i="17" s="1"/>
  <c r="W140" i="17"/>
  <c r="X191" i="17" s="1"/>
  <c r="Y242" i="17" s="1"/>
  <c r="Z293" i="17" s="1"/>
  <c r="AA344" i="17" s="1"/>
  <c r="AD395" i="17" s="1"/>
  <c r="AE446" i="17" s="1"/>
  <c r="V91" i="17"/>
  <c r="W165" i="17"/>
  <c r="W167" i="17"/>
  <c r="X218" i="17" s="1"/>
  <c r="W172" i="17"/>
  <c r="X223" i="17" s="1"/>
  <c r="Y274" i="17" s="1"/>
  <c r="Z325" i="17" s="1"/>
  <c r="AC376" i="17" s="1"/>
  <c r="AD427" i="17" s="1"/>
  <c r="AE478" i="17" s="1"/>
  <c r="W183" i="17"/>
  <c r="E470" i="17"/>
  <c r="F521" i="17" s="1"/>
  <c r="D5" i="17"/>
  <c r="N216" i="17"/>
  <c r="P217" i="17"/>
  <c r="K218" i="17"/>
  <c r="L269" i="17" s="1"/>
  <c r="M320" i="17" s="1"/>
  <c r="P371" i="17" s="1"/>
  <c r="Q422" i="17" s="1"/>
  <c r="R473" i="17" s="1"/>
  <c r="S524" i="17" s="1"/>
  <c r="M219" i="17"/>
  <c r="N270" i="17" s="1"/>
  <c r="O321" i="17" s="1"/>
  <c r="R372" i="17" s="1"/>
  <c r="S423" i="17" s="1"/>
  <c r="T474" i="17" s="1"/>
  <c r="U525" i="17" s="1"/>
  <c r="P219" i="17"/>
  <c r="Q270" i="17" s="1"/>
  <c r="R321" i="17" s="1"/>
  <c r="U372" i="17" s="1"/>
  <c r="V423" i="17" s="1"/>
  <c r="W474" i="17" s="1"/>
  <c r="X525" i="17" s="1"/>
  <c r="K220" i="17"/>
  <c r="L271" i="17" s="1"/>
  <c r="M322" i="17" s="1"/>
  <c r="P373" i="17" s="1"/>
  <c r="Q424" i="17" s="1"/>
  <c r="R475" i="17" s="1"/>
  <c r="S526" i="17" s="1"/>
  <c r="N220" i="17"/>
  <c r="O271" i="17" s="1"/>
  <c r="P322" i="17" s="1"/>
  <c r="S373" i="17" s="1"/>
  <c r="T424" i="17" s="1"/>
  <c r="U475" i="17" s="1"/>
  <c r="V526" i="17" s="1"/>
  <c r="H183" i="17"/>
  <c r="J235" i="17"/>
  <c r="K286" i="17" s="1"/>
  <c r="L337" i="17" s="1"/>
  <c r="O388" i="17" s="1"/>
  <c r="S238" i="17"/>
  <c r="U239" i="17"/>
  <c r="T29" i="17"/>
  <c r="R495" i="17"/>
  <c r="S546" i="17" s="1"/>
  <c r="O351" i="17"/>
  <c r="S198" i="17"/>
  <c r="K556" i="17"/>
  <c r="K40" i="17" s="1"/>
  <c r="J40" i="17"/>
  <c r="I251" i="17"/>
  <c r="H41" i="17"/>
  <c r="Q203" i="17"/>
  <c r="R254" i="17" s="1"/>
  <c r="S305" i="17" s="1"/>
  <c r="T356" i="17" s="1"/>
  <c r="W407" i="17" s="1"/>
  <c r="X458" i="17" s="1"/>
  <c r="Y509" i="17" s="1"/>
  <c r="Z560" i="17" s="1"/>
  <c r="X152" i="17"/>
  <c r="Y203" i="17" s="1"/>
  <c r="Z254" i="17" s="1"/>
  <c r="AA305" i="17" s="1"/>
  <c r="AB356" i="17" s="1"/>
  <c r="AE407" i="17" s="1"/>
  <c r="AB74" i="17"/>
  <c r="AC122" i="17"/>
  <c r="Q151" i="17"/>
  <c r="R202" i="17" s="1"/>
  <c r="S253" i="17" s="1"/>
  <c r="T304" i="17" s="1"/>
  <c r="U355" i="17" s="1"/>
  <c r="X406" i="17" s="1"/>
  <c r="Y457" i="17" s="1"/>
  <c r="Z508" i="17" s="1"/>
  <c r="AA559" i="17" s="1"/>
  <c r="Q124" i="17"/>
  <c r="I74" i="17"/>
  <c r="B34" i="13"/>
  <c r="D133" i="13"/>
  <c r="D135" i="13" s="1"/>
  <c r="E157" i="13"/>
  <c r="AE139" i="17"/>
  <c r="AC91" i="17"/>
  <c r="AB233" i="17"/>
  <c r="AC284" i="17" s="1"/>
  <c r="AD335" i="17" s="1"/>
  <c r="W164" i="17"/>
  <c r="X222" i="17"/>
  <c r="Y273" i="17" s="1"/>
  <c r="Z324" i="17" s="1"/>
  <c r="AC375" i="17" s="1"/>
  <c r="AD426" i="17" s="1"/>
  <c r="AE477" i="17" s="1"/>
  <c r="K164" i="17"/>
  <c r="R182" i="17"/>
  <c r="P29" i="17"/>
  <c r="L44" i="13"/>
  <c r="H139" i="17"/>
  <c r="T158" i="13"/>
  <c r="U132" i="13"/>
  <c r="U133" i="13" s="1"/>
  <c r="U135" i="13" s="1"/>
  <c r="R145" i="17"/>
  <c r="Q101" i="17"/>
  <c r="L75" i="17"/>
  <c r="L76" i="17" s="1"/>
  <c r="K101" i="17"/>
  <c r="AA145" i="17"/>
  <c r="AB196" i="17" s="1"/>
  <c r="AC247" i="17" s="1"/>
  <c r="AD298" i="17" s="1"/>
  <c r="AE349" i="17" s="1"/>
  <c r="Z101" i="17"/>
  <c r="I127" i="17"/>
  <c r="J178" i="17" s="1"/>
  <c r="K229" i="17" s="1"/>
  <c r="L280" i="17" s="1"/>
  <c r="M331" i="17" s="1"/>
  <c r="P382" i="17" s="1"/>
  <c r="Q433" i="17" s="1"/>
  <c r="R484" i="17" s="1"/>
  <c r="S535" i="17" s="1"/>
  <c r="H78" i="17"/>
  <c r="V122" i="17"/>
  <c r="U74" i="17"/>
  <c r="S15" i="17"/>
  <c r="U203" i="17"/>
  <c r="J28" i="17"/>
  <c r="V76" i="17"/>
  <c r="I152" i="17"/>
  <c r="J203" i="17" s="1"/>
  <c r="K254" i="17" s="1"/>
  <c r="L305" i="17" s="1"/>
  <c r="M356" i="17" s="1"/>
  <c r="P407" i="17" s="1"/>
  <c r="Q458" i="17" s="1"/>
  <c r="R509" i="17" s="1"/>
  <c r="S560" i="17" s="1"/>
  <c r="AA75" i="17"/>
  <c r="R75" i="17"/>
  <c r="X151" i="17"/>
  <c r="Y202" i="17" s="1"/>
  <c r="Z253" i="17" s="1"/>
  <c r="AA304" i="17" s="1"/>
  <c r="AB355" i="17" s="1"/>
  <c r="AE406" i="17" s="1"/>
  <c r="AB125" i="17"/>
  <c r="AC176" i="17" s="1"/>
  <c r="AD227" i="17" s="1"/>
  <c r="AE278" i="17" s="1"/>
  <c r="AA150" i="17"/>
  <c r="AB201" i="17" s="1"/>
  <c r="AC252" i="17" s="1"/>
  <c r="AD303" i="17" s="1"/>
  <c r="AE354" i="17" s="1"/>
  <c r="V150" i="17"/>
  <c r="AD100" i="17"/>
  <c r="AB224" i="17"/>
  <c r="T151" i="17"/>
  <c r="O100" i="17"/>
  <c r="AE174" i="17"/>
  <c r="AB124" i="17"/>
  <c r="AA124" i="17"/>
  <c r="AB175" i="17" s="1"/>
  <c r="AC226" i="17" s="1"/>
  <c r="AD277" i="17" s="1"/>
  <c r="AE328" i="17" s="1"/>
  <c r="Z123" i="17"/>
  <c r="M157" i="13"/>
  <c r="I100" i="17"/>
  <c r="S176" i="17"/>
  <c r="T227" i="17" s="1"/>
  <c r="J122" i="17"/>
  <c r="Q76" i="17"/>
  <c r="R100" i="17"/>
  <c r="L125" i="17"/>
  <c r="M176" i="17" s="1"/>
  <c r="N227" i="17" s="1"/>
  <c r="O278" i="17" s="1"/>
  <c r="P329" i="17" s="1"/>
  <c r="S380" i="17" s="1"/>
  <c r="T431" i="17" s="1"/>
  <c r="U482" i="17" s="1"/>
  <c r="V533" i="17" s="1"/>
  <c r="N123" i="17"/>
  <c r="L122" i="17"/>
  <c r="S14" i="13"/>
  <c r="S17" i="13" s="1"/>
  <c r="U14" i="13"/>
  <c r="U17" i="13" s="1"/>
  <c r="U38" i="13"/>
  <c r="J21" i="13"/>
  <c r="N41" i="13"/>
  <c r="U10" i="13"/>
  <c r="O31" i="13"/>
  <c r="M31" i="13"/>
  <c r="L31" i="13"/>
  <c r="C10" i="13"/>
  <c r="O43" i="13"/>
  <c r="N67" i="13"/>
  <c r="N78" i="13" s="1"/>
  <c r="N105" i="13" s="1"/>
  <c r="N5" i="13"/>
  <c r="N10" i="13" s="1"/>
  <c r="N21" i="13" s="1"/>
  <c r="L103" i="13"/>
  <c r="L76" i="13"/>
  <c r="L78" i="13" s="1"/>
  <c r="M100" i="13"/>
  <c r="K43" i="13"/>
  <c r="K19" i="13" s="1"/>
  <c r="K21" i="13" s="1"/>
  <c r="H67" i="13"/>
  <c r="H78" i="13" s="1"/>
  <c r="H105" i="13" s="1"/>
  <c r="H5" i="13"/>
  <c r="H10" i="13" s="1"/>
  <c r="O99" i="13"/>
  <c r="N42" i="13"/>
  <c r="N135" i="13"/>
  <c r="I133" i="13"/>
  <c r="I135" i="13" s="1"/>
  <c r="J157" i="13"/>
  <c r="J43" i="13" s="1"/>
  <c r="AE91" i="17"/>
  <c r="AD166" i="17"/>
  <c r="AE219" i="17"/>
  <c r="AD171" i="17"/>
  <c r="AB142" i="17"/>
  <c r="AB147" i="17"/>
  <c r="AC198" i="17" s="1"/>
  <c r="AD249" i="17" s="1"/>
  <c r="AE300" i="17" s="1"/>
  <c r="AC216" i="17"/>
  <c r="AC26" i="17"/>
  <c r="AD288" i="17"/>
  <c r="AE339" i="17" s="1"/>
  <c r="AB188" i="17"/>
  <c r="W30" i="17"/>
  <c r="X189" i="17"/>
  <c r="Y240" i="17" s="1"/>
  <c r="Z291" i="17" s="1"/>
  <c r="AA342" i="17" s="1"/>
  <c r="AD393" i="17" s="1"/>
  <c r="AE444" i="17" s="1"/>
  <c r="Y246" i="17"/>
  <c r="Y268" i="17"/>
  <c r="Z319" i="17" s="1"/>
  <c r="AC370" i="17" s="1"/>
  <c r="AD421" i="17" s="1"/>
  <c r="AE472" i="17" s="1"/>
  <c r="M222" i="17"/>
  <c r="N273" i="17" s="1"/>
  <c r="F173" i="17"/>
  <c r="F184" i="17"/>
  <c r="E25" i="17"/>
  <c r="Q390" i="17"/>
  <c r="R441" i="17" s="1"/>
  <c r="N27" i="17"/>
  <c r="Q339" i="17"/>
  <c r="E247" i="17"/>
  <c r="D37" i="17"/>
  <c r="I247" i="17"/>
  <c r="H37" i="17"/>
  <c r="E503" i="17"/>
  <c r="D38" i="17"/>
  <c r="S197" i="17"/>
  <c r="T248" i="17" s="1"/>
  <c r="U299" i="17" s="1"/>
  <c r="V350" i="17" s="1"/>
  <c r="Y401" i="17" s="1"/>
  <c r="Z452" i="17" s="1"/>
  <c r="AA503" i="17" s="1"/>
  <c r="AB554" i="17" s="1"/>
  <c r="X239" i="17"/>
  <c r="Y290" i="17" s="1"/>
  <c r="Z341" i="17" s="1"/>
  <c r="W198" i="17"/>
  <c r="X250" i="17"/>
  <c r="Y301" i="17" s="1"/>
  <c r="Z352" i="17" s="1"/>
  <c r="AC403" i="17" s="1"/>
  <c r="AD454" i="17" s="1"/>
  <c r="AE505" i="17" s="1"/>
  <c r="R166" i="17"/>
  <c r="P167" i="17"/>
  <c r="R168" i="17"/>
  <c r="P169" i="17"/>
  <c r="Q222" i="17"/>
  <c r="R273" i="17" s="1"/>
  <c r="G274" i="17"/>
  <c r="F13" i="17"/>
  <c r="E224" i="17"/>
  <c r="F275" i="17" s="1"/>
  <c r="G326" i="17" s="1"/>
  <c r="J377" i="17" s="1"/>
  <c r="K428" i="17" s="1"/>
  <c r="L479" i="17" s="1"/>
  <c r="M530" i="17" s="1"/>
  <c r="D14" i="17"/>
  <c r="I279" i="17"/>
  <c r="N182" i="17"/>
  <c r="D183" i="17"/>
  <c r="C24" i="17"/>
  <c r="K235" i="17"/>
  <c r="J25" i="17"/>
  <c r="T388" i="17"/>
  <c r="J389" i="17"/>
  <c r="G26" i="17"/>
  <c r="H26" i="17"/>
  <c r="T338" i="17"/>
  <c r="W389" i="17" s="1"/>
  <c r="X440" i="17" s="1"/>
  <c r="Y491" i="17" s="1"/>
  <c r="Z542" i="17" s="1"/>
  <c r="Z26" i="17" s="1"/>
  <c r="M27" i="17"/>
  <c r="H297" i="17"/>
  <c r="I348" i="17" s="1"/>
  <c r="L399" i="17" s="1"/>
  <c r="M450" i="17" s="1"/>
  <c r="N501" i="17" s="1"/>
  <c r="O552" i="17" s="1"/>
  <c r="G36" i="17"/>
  <c r="L452" i="17"/>
  <c r="M503" i="17" s="1"/>
  <c r="N554" i="17" s="1"/>
  <c r="K38" i="17"/>
  <c r="M299" i="17"/>
  <c r="G300" i="17"/>
  <c r="F39" i="17"/>
  <c r="V249" i="17"/>
  <c r="W300" i="17" s="1"/>
  <c r="X351" i="17" s="1"/>
  <c r="AA402" i="17" s="1"/>
  <c r="AB453" i="17" s="1"/>
  <c r="AC504" i="17" s="1"/>
  <c r="AD555" i="17" s="1"/>
  <c r="P250" i="17"/>
  <c r="N506" i="17"/>
  <c r="O557" i="17" s="1"/>
  <c r="AC15" i="14"/>
  <c r="AC16" i="14" s="1"/>
  <c r="W186" i="17"/>
  <c r="R164" i="17"/>
  <c r="P165" i="17"/>
  <c r="I157" i="13"/>
  <c r="M28" i="17"/>
  <c r="D30" i="17"/>
  <c r="V30" i="17"/>
  <c r="AE13" i="17"/>
  <c r="AD91" i="17"/>
  <c r="AD184" i="17"/>
  <c r="Z168" i="17"/>
  <c r="AC222" i="17"/>
  <c r="AD273" i="17" s="1"/>
  <c r="AE324" i="17" s="1"/>
  <c r="AA26" i="17"/>
  <c r="AB26" i="17"/>
  <c r="Z186" i="17"/>
  <c r="Z142" i="17"/>
  <c r="AA193" i="17" s="1"/>
  <c r="AB244" i="17" s="1"/>
  <c r="AC295" i="17" s="1"/>
  <c r="AD346" i="17" s="1"/>
  <c r="Y219" i="17"/>
  <c r="Z270" i="17" s="1"/>
  <c r="AA321" i="17" s="1"/>
  <c r="AD372" i="17" s="1"/>
  <c r="AE423" i="17" s="1"/>
  <c r="V41" i="17"/>
  <c r="W118" i="17"/>
  <c r="X169" i="17" s="1"/>
  <c r="Y220" i="17" s="1"/>
  <c r="Z271" i="17" s="1"/>
  <c r="AA322" i="17" s="1"/>
  <c r="AD373" i="17" s="1"/>
  <c r="AE424" i="17" s="1"/>
  <c r="F164" i="17"/>
  <c r="E5" i="17"/>
  <c r="V164" i="17"/>
  <c r="W215" i="17" s="1"/>
  <c r="X266" i="17" s="1"/>
  <c r="Y317" i="17" s="1"/>
  <c r="AB368" i="17" s="1"/>
  <c r="AC419" i="17" s="1"/>
  <c r="AD470" i="17" s="1"/>
  <c r="AE521" i="17" s="1"/>
  <c r="D165" i="17"/>
  <c r="C6" i="17"/>
  <c r="T165" i="17"/>
  <c r="F166" i="17"/>
  <c r="V166" i="17"/>
  <c r="D167" i="17"/>
  <c r="C8" i="17"/>
  <c r="T167" i="17"/>
  <c r="F168" i="17"/>
  <c r="E9" i="17"/>
  <c r="V168" i="17"/>
  <c r="E222" i="17"/>
  <c r="F273" i="17" s="1"/>
  <c r="D12" i="17"/>
  <c r="U222" i="17"/>
  <c r="V273" i="17" s="1"/>
  <c r="T172" i="17"/>
  <c r="G176" i="17"/>
  <c r="F17" i="17"/>
  <c r="E177" i="17"/>
  <c r="D18" i="17"/>
  <c r="J182" i="17"/>
  <c r="P183" i="17"/>
  <c r="V184" i="17"/>
  <c r="W235" i="17" s="1"/>
  <c r="X286" i="17" s="1"/>
  <c r="Y337" i="17" s="1"/>
  <c r="AB388" i="17" s="1"/>
  <c r="AC439" i="17" s="1"/>
  <c r="AD490" i="17" s="1"/>
  <c r="AE541" i="17" s="1"/>
  <c r="L185" i="17"/>
  <c r="P236" i="17"/>
  <c r="Q287" i="17" s="1"/>
  <c r="R338" i="17" s="1"/>
  <c r="U389" i="17" s="1"/>
  <c r="V440" i="17" s="1"/>
  <c r="W491" i="17" s="1"/>
  <c r="X542" i="17" s="1"/>
  <c r="X390" i="17"/>
  <c r="Y441" i="17" s="1"/>
  <c r="Z492" i="17" s="1"/>
  <c r="AA543" i="17" s="1"/>
  <c r="F188" i="17"/>
  <c r="E29" i="17"/>
  <c r="F342" i="17"/>
  <c r="E30" i="17"/>
  <c r="L242" i="17"/>
  <c r="P348" i="17"/>
  <c r="U195" i="17"/>
  <c r="H248" i="17"/>
  <c r="G38" i="17"/>
  <c r="F504" i="17"/>
  <c r="G555" i="17" s="1"/>
  <c r="E39" i="17"/>
  <c r="N351" i="17"/>
  <c r="Q402" i="17" s="1"/>
  <c r="T454" i="17"/>
  <c r="S40" i="17"/>
  <c r="F302" i="17"/>
  <c r="E41" i="17"/>
  <c r="S302" i="17"/>
  <c r="R41" i="17"/>
  <c r="E201" i="17"/>
  <c r="D42" i="17"/>
  <c r="X238" i="17"/>
  <c r="W28" i="17"/>
  <c r="W190" i="17"/>
  <c r="T183" i="17"/>
  <c r="K29" i="17"/>
  <c r="N28" i="17"/>
  <c r="G30" i="17"/>
  <c r="D103" i="13"/>
  <c r="D105" i="13" s="1"/>
  <c r="I13" i="17"/>
  <c r="AC191" i="17"/>
  <c r="AD242" i="17" s="1"/>
  <c r="AE293" i="17" s="1"/>
  <c r="Z164" i="17"/>
  <c r="Z182" i="17"/>
  <c r="AA233" i="17" s="1"/>
  <c r="AB284" i="17" s="1"/>
  <c r="AC335" i="17" s="1"/>
  <c r="Y140" i="17"/>
  <c r="X91" i="17"/>
  <c r="AA139" i="17"/>
  <c r="J164" i="17"/>
  <c r="K215" i="17" s="1"/>
  <c r="L266" i="17" s="1"/>
  <c r="M317" i="17" s="1"/>
  <c r="P368" i="17" s="1"/>
  <c r="Q419" i="17" s="1"/>
  <c r="R470" i="17" s="1"/>
  <c r="S521" i="17" s="1"/>
  <c r="H165" i="17"/>
  <c r="I216" i="17" s="1"/>
  <c r="J267" i="17" s="1"/>
  <c r="K318" i="17" s="1"/>
  <c r="N369" i="17" s="1"/>
  <c r="O420" i="17" s="1"/>
  <c r="P471" i="17" s="1"/>
  <c r="Q522" i="17" s="1"/>
  <c r="J166" i="17"/>
  <c r="K217" i="17" s="1"/>
  <c r="L268" i="17" s="1"/>
  <c r="M319" i="17" s="1"/>
  <c r="P370" i="17" s="1"/>
  <c r="Q421" i="17" s="1"/>
  <c r="R472" i="17" s="1"/>
  <c r="S523" i="17" s="1"/>
  <c r="H167" i="17"/>
  <c r="I218" i="17" s="1"/>
  <c r="J269" i="17" s="1"/>
  <c r="K320" i="17" s="1"/>
  <c r="N371" i="17" s="1"/>
  <c r="O422" i="17" s="1"/>
  <c r="P473" i="17" s="1"/>
  <c r="Q524" i="17" s="1"/>
  <c r="J168" i="17"/>
  <c r="H169" i="17"/>
  <c r="I222" i="17"/>
  <c r="J273" i="17" s="1"/>
  <c r="K325" i="17"/>
  <c r="N376" i="17" s="1"/>
  <c r="J13" i="17"/>
  <c r="S223" i="17"/>
  <c r="T274" i="17" s="1"/>
  <c r="U325" i="17" s="1"/>
  <c r="X376" i="17" s="1"/>
  <c r="Y427" i="17" s="1"/>
  <c r="Z478" i="17" s="1"/>
  <c r="AA529" i="17" s="1"/>
  <c r="E328" i="17"/>
  <c r="H379" i="17" s="1"/>
  <c r="I430" i="17" s="1"/>
  <c r="J481" i="17" s="1"/>
  <c r="K532" i="17" s="1"/>
  <c r="D16" i="17"/>
  <c r="F182" i="17"/>
  <c r="E23" i="17"/>
  <c r="V182" i="17"/>
  <c r="W233" i="17" s="1"/>
  <c r="X284" i="17" s="1"/>
  <c r="Y335" i="17" s="1"/>
  <c r="AB386" i="17" s="1"/>
  <c r="AC437" i="17" s="1"/>
  <c r="AD488" i="17" s="1"/>
  <c r="AE539" i="17" s="1"/>
  <c r="L183" i="17"/>
  <c r="N337" i="17"/>
  <c r="Q388" i="17" s="1"/>
  <c r="R439" i="17" s="1"/>
  <c r="S490" i="17" s="1"/>
  <c r="Q236" i="17"/>
  <c r="T239" i="17"/>
  <c r="U290" i="17" s="1"/>
  <c r="V341" i="17" s="1"/>
  <c r="Y392" i="17" s="1"/>
  <c r="Z443" i="17" s="1"/>
  <c r="AA494" i="17" s="1"/>
  <c r="AB545" i="17" s="1"/>
  <c r="S29" i="17"/>
  <c r="F241" i="17"/>
  <c r="V190" i="17"/>
  <c r="W241" i="17" s="1"/>
  <c r="X292" i="17" s="1"/>
  <c r="Y343" i="17" s="1"/>
  <c r="AB394" i="17" s="1"/>
  <c r="AC445" i="17" s="1"/>
  <c r="AD496" i="17" s="1"/>
  <c r="AE547" i="17" s="1"/>
  <c r="T293" i="17"/>
  <c r="U344" i="17" s="1"/>
  <c r="X395" i="17" s="1"/>
  <c r="Y446" i="17" s="1"/>
  <c r="Z497" i="17" s="1"/>
  <c r="AA548" i="17" s="1"/>
  <c r="I297" i="17"/>
  <c r="L348" i="17"/>
  <c r="O399" i="17" s="1"/>
  <c r="P450" i="17" s="1"/>
  <c r="Q501" i="17" s="1"/>
  <c r="K36" i="17"/>
  <c r="R401" i="17"/>
  <c r="S452" i="17" s="1"/>
  <c r="T503" i="17" s="1"/>
  <c r="U554" i="17" s="1"/>
  <c r="Q197" i="17"/>
  <c r="J300" i="17"/>
  <c r="I39" i="17"/>
  <c r="H301" i="17"/>
  <c r="G40" i="17"/>
  <c r="U352" i="17"/>
  <c r="T140" i="17"/>
  <c r="S91" i="17"/>
  <c r="S95" i="17"/>
  <c r="S146" i="17"/>
  <c r="T197" i="17" s="1"/>
  <c r="U248" i="17" s="1"/>
  <c r="V299" i="17" s="1"/>
  <c r="W350" i="17" s="1"/>
  <c r="Z401" i="17" s="1"/>
  <c r="AA452" i="17" s="1"/>
  <c r="AB503" i="17" s="1"/>
  <c r="AC554" i="17" s="1"/>
  <c r="D27" i="14"/>
  <c r="P27" i="14" s="1"/>
  <c r="P26" i="14"/>
  <c r="E12" i="17"/>
  <c r="C13" i="17"/>
  <c r="E16" i="17"/>
  <c r="D26" i="17"/>
  <c r="D28" i="17"/>
  <c r="D36" i="17"/>
  <c r="AQ15" i="14"/>
  <c r="AQ16" i="14" s="1"/>
  <c r="Y11" i="14"/>
  <c r="Y13" i="14" s="1"/>
  <c r="Y15" i="14" s="1"/>
  <c r="Y16" i="14" s="1"/>
  <c r="L15" i="14"/>
  <c r="L16" i="14" s="1"/>
  <c r="AR13" i="14"/>
  <c r="AF15" i="14"/>
  <c r="L61" i="14"/>
  <c r="Z55" i="14"/>
  <c r="AN56" i="14" s="1"/>
  <c r="AN57" i="14" s="1"/>
  <c r="E101" i="17"/>
  <c r="F151" i="17"/>
  <c r="F101" i="17"/>
  <c r="G151" i="17"/>
  <c r="O91" i="17"/>
  <c r="P140" i="17"/>
  <c r="AA15" i="14"/>
  <c r="AA16" i="14" s="1"/>
  <c r="AB15" i="14"/>
  <c r="AB16" i="14" s="1"/>
  <c r="D24" i="14"/>
  <c r="D9" i="14"/>
  <c r="D11" i="14" s="1"/>
  <c r="D13" i="14" s="1"/>
  <c r="D25" i="14"/>
  <c r="Y67" i="14"/>
  <c r="AM67" i="14"/>
  <c r="AN22" i="14"/>
  <c r="AI25" i="14"/>
  <c r="AJ23" i="14"/>
  <c r="AI24" i="14"/>
  <c r="D38" i="14"/>
  <c r="P38" i="14" s="1"/>
  <c r="P37" i="14"/>
  <c r="D49" i="14"/>
  <c r="P49" i="14" s="1"/>
  <c r="P48" i="14"/>
  <c r="AF79" i="14"/>
  <c r="AR79" i="14" s="1"/>
  <c r="AR72" i="14"/>
  <c r="D100" i="17"/>
  <c r="C76" i="17"/>
  <c r="D76" i="17"/>
  <c r="D78" i="17" s="1"/>
  <c r="D29" i="6"/>
  <c r="D52" i="6"/>
  <c r="Z15" i="14"/>
  <c r="Z16" i="14" s="1"/>
  <c r="AL13" i="14"/>
  <c r="AL15" i="14" s="1"/>
  <c r="AL16" i="14" s="1"/>
  <c r="AN15" i="14"/>
  <c r="AN16" i="14" s="1"/>
  <c r="AR26" i="14"/>
  <c r="AA22" i="14"/>
  <c r="U23" i="14"/>
  <c r="T25" i="14"/>
  <c r="AM22" i="14"/>
  <c r="AG24" i="14"/>
  <c r="AG25" i="14"/>
  <c r="AF38" i="14"/>
  <c r="AR38" i="14" s="1"/>
  <c r="AR37" i="14"/>
  <c r="G42" i="14"/>
  <c r="F43" i="14"/>
  <c r="F45" i="14" s="1"/>
  <c r="F48" i="14" s="1"/>
  <c r="F49" i="14" s="1"/>
  <c r="AL58" i="14"/>
  <c r="AL59" i="14" s="1"/>
  <c r="AL60" i="14" s="1"/>
  <c r="D25" i="6"/>
  <c r="D19" i="6"/>
  <c r="D24" i="6"/>
  <c r="D17" i="6"/>
  <c r="D27" i="6"/>
  <c r="C17" i="6"/>
  <c r="C22" i="6" s="1"/>
  <c r="C25" i="6"/>
  <c r="C29" i="6" s="1"/>
  <c r="I13" i="14"/>
  <c r="I15" i="14" s="1"/>
  <c r="I16" i="14" s="1"/>
  <c r="M15" i="14"/>
  <c r="M16" i="14" s="1"/>
  <c r="AO13" i="14"/>
  <c r="AO15" i="14" s="1"/>
  <c r="AO16" i="14" s="1"/>
  <c r="AH24" i="14"/>
  <c r="AH25" i="14"/>
  <c r="AI11" i="14"/>
  <c r="AI13" i="14" s="1"/>
  <c r="AI15" i="14" s="1"/>
  <c r="AI16" i="14" s="1"/>
  <c r="AJ26" i="14"/>
  <c r="AJ27" i="14" s="1"/>
  <c r="E31" i="14"/>
  <c r="AH31" i="14"/>
  <c r="AG32" i="14"/>
  <c r="AG34" i="14" s="1"/>
  <c r="AG37" i="14" s="1"/>
  <c r="AG38" i="14" s="1"/>
  <c r="AD48" i="14"/>
  <c r="T56" i="14"/>
  <c r="T57" i="14" s="1"/>
  <c r="AH58" i="14"/>
  <c r="AH59" i="14" s="1"/>
  <c r="AH60" i="14" s="1"/>
  <c r="F13" i="14"/>
  <c r="F15" i="14" s="1"/>
  <c r="F16" i="14" s="1"/>
  <c r="N11" i="14"/>
  <c r="N13" i="14" s="1"/>
  <c r="N15" i="14" s="1"/>
  <c r="N16" i="14" s="1"/>
  <c r="M22" i="14"/>
  <c r="G25" i="14"/>
  <c r="H23" i="14"/>
  <c r="S22" i="14"/>
  <c r="S26" i="14" s="1"/>
  <c r="S27" i="14" s="1"/>
  <c r="Y22" i="14"/>
  <c r="AI22" i="14"/>
  <c r="AI26" i="14" s="1"/>
  <c r="AI27" i="14" s="1"/>
  <c r="AL22" i="14"/>
  <c r="AM58" i="14"/>
  <c r="AM59" i="14" s="1"/>
  <c r="AM60" i="14" s="1"/>
  <c r="Y56" i="14"/>
  <c r="Y57" i="14" s="1"/>
  <c r="AA56" i="14"/>
  <c r="AA57" i="14" s="1"/>
  <c r="AO58" i="14"/>
  <c r="AO59" i="14" s="1"/>
  <c r="AO60" i="14" s="1"/>
  <c r="AH66" i="14"/>
  <c r="AG72" i="14"/>
  <c r="AG79" i="14" s="1"/>
  <c r="I91" i="17"/>
  <c r="P91" i="17"/>
  <c r="G89" i="17"/>
  <c r="F89" i="17"/>
  <c r="C89" i="17"/>
  <c r="B89" i="17"/>
  <c r="G24" i="14"/>
  <c r="S25" i="14"/>
  <c r="E22" i="14"/>
  <c r="E26" i="14" s="1"/>
  <c r="E27" i="14" s="1"/>
  <c r="E24" i="14"/>
  <c r="U22" i="14"/>
  <c r="U26" i="14" s="1"/>
  <c r="U27" i="14" s="1"/>
  <c r="X22" i="14"/>
  <c r="R32" i="14"/>
  <c r="R34" i="14" s="1"/>
  <c r="R37" i="14" s="1"/>
  <c r="S31" i="14"/>
  <c r="AB56" i="14"/>
  <c r="AB57" i="14" s="1"/>
  <c r="AP58" i="14"/>
  <c r="AP59" i="14" s="1"/>
  <c r="AP60" i="14" s="1"/>
  <c r="AF58" i="14"/>
  <c r="R56" i="14"/>
  <c r="P55" i="14"/>
  <c r="M61" i="14"/>
  <c r="AA55" i="14"/>
  <c r="AO56" i="14" s="1"/>
  <c r="AO57" i="14" s="1"/>
  <c r="E78" i="17"/>
  <c r="S55" i="14"/>
  <c r="AG56" i="14" s="1"/>
  <c r="AG57" i="14" s="1"/>
  <c r="E61" i="14"/>
  <c r="N61" i="14"/>
  <c r="AB55" i="14"/>
  <c r="AP56" i="14" s="1"/>
  <c r="AP57" i="14" s="1"/>
  <c r="D79" i="14"/>
  <c r="P79" i="14" s="1"/>
  <c r="P72" i="14"/>
  <c r="U72" i="14"/>
  <c r="U79" i="14" s="1"/>
  <c r="V66" i="14"/>
  <c r="AD61" i="14"/>
  <c r="S67" i="14"/>
  <c r="AG67" i="14"/>
  <c r="AH67" i="14"/>
  <c r="T67" i="14"/>
  <c r="W67" i="14"/>
  <c r="AK67" i="14"/>
  <c r="AL67" i="14"/>
  <c r="X67" i="14"/>
  <c r="F66" i="14"/>
  <c r="E72" i="14"/>
  <c r="E79" i="14" s="1"/>
  <c r="D81" i="14"/>
  <c r="P61" i="14"/>
  <c r="AR77" i="14"/>
  <c r="S79" i="14"/>
  <c r="S81" i="14" s="1"/>
  <c r="R79" i="14"/>
  <c r="AD79" i="14" s="1"/>
  <c r="AO67" i="14"/>
  <c r="AA67" i="14"/>
  <c r="AP67" i="14"/>
  <c r="AB67" i="14"/>
  <c r="T54" i="14"/>
  <c r="N91" i="17" l="1"/>
  <c r="O140" i="17"/>
  <c r="P191" i="17" s="1"/>
  <c r="Q242" i="17" s="1"/>
  <c r="R293" i="17" s="1"/>
  <c r="S344" i="17" s="1"/>
  <c r="V395" i="17" s="1"/>
  <c r="W446" i="17" s="1"/>
  <c r="X497" i="17" s="1"/>
  <c r="Y548" i="17" s="1"/>
  <c r="D158" i="13"/>
  <c r="D160" i="13" s="1"/>
  <c r="D43" i="13"/>
  <c r="D44" i="13" s="1"/>
  <c r="D46" i="13" s="1"/>
  <c r="AD13" i="14"/>
  <c r="AF49" i="14"/>
  <c r="AR49" i="14" s="1"/>
  <c r="AD26" i="14"/>
  <c r="D162" i="13"/>
  <c r="Q43" i="13"/>
  <c r="I142" i="17"/>
  <c r="J193" i="17" s="1"/>
  <c r="K244" i="17" s="1"/>
  <c r="L295" i="17" s="1"/>
  <c r="M346" i="17" s="1"/>
  <c r="P397" i="17" s="1"/>
  <c r="Q448" i="17" s="1"/>
  <c r="R499" i="17" s="1"/>
  <c r="S550" i="17" s="1"/>
  <c r="H103" i="17"/>
  <c r="I154" i="17" s="1"/>
  <c r="J205" i="17" s="1"/>
  <c r="K256" i="17" s="1"/>
  <c r="L307" i="17" s="1"/>
  <c r="M358" i="17" s="1"/>
  <c r="P409" i="17" s="1"/>
  <c r="Q460" i="17" s="1"/>
  <c r="R511" i="17" s="1"/>
  <c r="S562" i="17" s="1"/>
  <c r="R91" i="17"/>
  <c r="S140" i="17"/>
  <c r="T191" i="17" s="1"/>
  <c r="U242" i="17" s="1"/>
  <c r="V293" i="17" s="1"/>
  <c r="W344" i="17" s="1"/>
  <c r="Z395" i="17" s="1"/>
  <c r="AA446" i="17" s="1"/>
  <c r="AB497" i="17" s="1"/>
  <c r="AC548" i="17" s="1"/>
  <c r="N44" i="13"/>
  <c r="O18" i="13"/>
  <c r="O19" i="13" s="1"/>
  <c r="O21" i="13" s="1"/>
  <c r="C118" i="17"/>
  <c r="B10" i="17"/>
  <c r="L36" i="17"/>
  <c r="H12" i="17"/>
  <c r="X29" i="17"/>
  <c r="D107" i="13"/>
  <c r="E106" i="13" s="1"/>
  <c r="E107" i="13" s="1"/>
  <c r="F106" i="13" s="1"/>
  <c r="F107" i="13" s="1"/>
  <c r="G106" i="13" s="1"/>
  <c r="G107" i="13" s="1"/>
  <c r="H106" i="13" s="1"/>
  <c r="H107" i="13" s="1"/>
  <c r="I106" i="13" s="1"/>
  <c r="I107" i="13" s="1"/>
  <c r="J106" i="13" s="1"/>
  <c r="J107" i="13" s="1"/>
  <c r="K106" i="13" s="1"/>
  <c r="K107" i="13" s="1"/>
  <c r="L106" i="13" s="1"/>
  <c r="L107" i="13" s="1"/>
  <c r="M106" i="13" s="1"/>
  <c r="M107" i="13" s="1"/>
  <c r="N106" i="13" s="1"/>
  <c r="N107" i="13" s="1"/>
  <c r="O106" i="13" s="1"/>
  <c r="X30" i="17"/>
  <c r="L105" i="13"/>
  <c r="F34" i="13"/>
  <c r="F46" i="13" s="1"/>
  <c r="F48" i="13" s="1"/>
  <c r="F78" i="17"/>
  <c r="G129" i="17" s="1"/>
  <c r="H180" i="17" s="1"/>
  <c r="I231" i="17" s="1"/>
  <c r="J282" i="17" s="1"/>
  <c r="K333" i="17" s="1"/>
  <c r="N384" i="17" s="1"/>
  <c r="O435" i="17" s="1"/>
  <c r="P486" i="17" s="1"/>
  <c r="Q537" i="17" s="1"/>
  <c r="G127" i="17"/>
  <c r="H178" i="17" s="1"/>
  <c r="I229" i="17" s="1"/>
  <c r="J280" i="17" s="1"/>
  <c r="K331" i="17" s="1"/>
  <c r="N382" i="17" s="1"/>
  <c r="O433" i="17" s="1"/>
  <c r="P484" i="17" s="1"/>
  <c r="Q535" i="17" s="1"/>
  <c r="T42" i="14"/>
  <c r="S43" i="14"/>
  <c r="S45" i="14" s="1"/>
  <c r="S48" i="14" s="1"/>
  <c r="S49" i="14" s="1"/>
  <c r="E91" i="17"/>
  <c r="F140" i="17"/>
  <c r="G191" i="17" s="1"/>
  <c r="H242" i="17" s="1"/>
  <c r="I293" i="17" s="1"/>
  <c r="J344" i="17" s="1"/>
  <c r="M395" i="17" s="1"/>
  <c r="N446" i="17" s="1"/>
  <c r="O497" i="17" s="1"/>
  <c r="P548" i="17" s="1"/>
  <c r="AF56" i="14"/>
  <c r="AD55" i="14"/>
  <c r="Q91" i="17"/>
  <c r="R142" i="17" s="1"/>
  <c r="S193" i="17" s="1"/>
  <c r="T244" i="17" s="1"/>
  <c r="U295" i="17" s="1"/>
  <c r="V346" i="17" s="1"/>
  <c r="Y397" i="17" s="1"/>
  <c r="Z448" i="17" s="1"/>
  <c r="AA499" i="17" s="1"/>
  <c r="AB550" i="17" s="1"/>
  <c r="R140" i="17"/>
  <c r="S191" i="17" s="1"/>
  <c r="T242" i="17" s="1"/>
  <c r="U293" i="17" s="1"/>
  <c r="V344" i="17" s="1"/>
  <c r="Y395" i="17" s="1"/>
  <c r="Z446" i="17" s="1"/>
  <c r="AA497" i="17" s="1"/>
  <c r="AB548" i="17" s="1"/>
  <c r="H226" i="17"/>
  <c r="I277" i="17" s="1"/>
  <c r="J328" i="17" s="1"/>
  <c r="M379" i="17" s="1"/>
  <c r="N430" i="17" s="1"/>
  <c r="O481" i="17" s="1"/>
  <c r="P532" i="17" s="1"/>
  <c r="G16" i="17"/>
  <c r="F162" i="13"/>
  <c r="AI42" i="14"/>
  <c r="AH43" i="14"/>
  <c r="AH45" i="14" s="1"/>
  <c r="AH48" i="14" s="1"/>
  <c r="AH49" i="14" s="1"/>
  <c r="H36" i="17"/>
  <c r="AB23" i="17"/>
  <c r="T91" i="17"/>
  <c r="U140" i="17"/>
  <c r="V191" i="17" s="1"/>
  <c r="W242" i="17" s="1"/>
  <c r="X293" i="17" s="1"/>
  <c r="Y344" i="17" s="1"/>
  <c r="AB395" i="17" s="1"/>
  <c r="AC446" i="17" s="1"/>
  <c r="AD497" i="17" s="1"/>
  <c r="AE548" i="17" s="1"/>
  <c r="L140" i="17"/>
  <c r="M191" i="17" s="1"/>
  <c r="N242" i="17" s="1"/>
  <c r="O293" i="17" s="1"/>
  <c r="P344" i="17" s="1"/>
  <c r="S395" i="17" s="1"/>
  <c r="T446" i="17" s="1"/>
  <c r="U497" i="17" s="1"/>
  <c r="V548" i="17" s="1"/>
  <c r="K91" i="17"/>
  <c r="L142" i="17" s="1"/>
  <c r="M193" i="17" s="1"/>
  <c r="N244" i="17" s="1"/>
  <c r="O295" i="17" s="1"/>
  <c r="P346" i="17" s="1"/>
  <c r="S397" i="17" s="1"/>
  <c r="T448" i="17" s="1"/>
  <c r="U499" i="17" s="1"/>
  <c r="V550" i="17" s="1"/>
  <c r="P98" i="13"/>
  <c r="O41" i="13"/>
  <c r="D19" i="13"/>
  <c r="D21" i="13" s="1"/>
  <c r="D48" i="13" s="1"/>
  <c r="B78" i="17"/>
  <c r="P26" i="17"/>
  <c r="Q29" i="17"/>
  <c r="AD41" i="17"/>
  <c r="AC140" i="17"/>
  <c r="AD191" i="17" s="1"/>
  <c r="AE242" i="17" s="1"/>
  <c r="AB91" i="17"/>
  <c r="J91" i="17"/>
  <c r="K140" i="17"/>
  <c r="L191" i="17" s="1"/>
  <c r="M242" i="17" s="1"/>
  <c r="N293" i="17" s="1"/>
  <c r="O344" i="17" s="1"/>
  <c r="R395" i="17" s="1"/>
  <c r="S446" i="17" s="1"/>
  <c r="T497" i="17" s="1"/>
  <c r="U548" i="17" s="1"/>
  <c r="L91" i="17"/>
  <c r="M140" i="17"/>
  <c r="N191" i="17" s="1"/>
  <c r="O242" i="17" s="1"/>
  <c r="P293" i="17" s="1"/>
  <c r="Q344" i="17" s="1"/>
  <c r="T395" i="17" s="1"/>
  <c r="U446" i="17" s="1"/>
  <c r="V497" i="17" s="1"/>
  <c r="W548" i="17" s="1"/>
  <c r="E140" i="17"/>
  <c r="F191" i="17" s="1"/>
  <c r="G242" i="17" s="1"/>
  <c r="H293" i="17" s="1"/>
  <c r="I344" i="17" s="1"/>
  <c r="L395" i="17" s="1"/>
  <c r="M446" i="17" s="1"/>
  <c r="N497" i="17" s="1"/>
  <c r="O548" i="17" s="1"/>
  <c r="D91" i="17"/>
  <c r="E142" i="17" s="1"/>
  <c r="F193" i="17" s="1"/>
  <c r="G244" i="17" s="1"/>
  <c r="H295" i="17" s="1"/>
  <c r="I346" i="17" s="1"/>
  <c r="L397" i="17" s="1"/>
  <c r="M448" i="17" s="1"/>
  <c r="N499" i="17" s="1"/>
  <c r="O550" i="17" s="1"/>
  <c r="E7" i="17"/>
  <c r="Y29" i="17"/>
  <c r="AB25" i="17"/>
  <c r="G78" i="17"/>
  <c r="H129" i="17" s="1"/>
  <c r="I180" i="17" s="1"/>
  <c r="J231" i="17" s="1"/>
  <c r="K282" i="17" s="1"/>
  <c r="L333" i="17" s="1"/>
  <c r="O384" i="17" s="1"/>
  <c r="P435" i="17" s="1"/>
  <c r="Q486" i="17" s="1"/>
  <c r="R537" i="17" s="1"/>
  <c r="H127" i="17"/>
  <c r="I178" i="17" s="1"/>
  <c r="J229" i="17" s="1"/>
  <c r="K280" i="17" s="1"/>
  <c r="L331" i="17" s="1"/>
  <c r="O382" i="17" s="1"/>
  <c r="P433" i="17" s="1"/>
  <c r="Q484" i="17" s="1"/>
  <c r="R535" i="17" s="1"/>
  <c r="G26" i="14"/>
  <c r="G27" i="14" s="1"/>
  <c r="M91" i="17"/>
  <c r="N140" i="17"/>
  <c r="O191" i="17" s="1"/>
  <c r="P242" i="17" s="1"/>
  <c r="Q293" i="17" s="1"/>
  <c r="R344" i="17" s="1"/>
  <c r="U395" i="17" s="1"/>
  <c r="V446" i="17" s="1"/>
  <c r="W497" i="17" s="1"/>
  <c r="X548" i="17" s="1"/>
  <c r="E139" i="17"/>
  <c r="D31" i="17"/>
  <c r="AD125" i="17"/>
  <c r="AE176" i="17" s="1"/>
  <c r="AC76" i="17"/>
  <c r="I28" i="17"/>
  <c r="E225" i="17"/>
  <c r="D15" i="17"/>
  <c r="T127" i="17"/>
  <c r="U178" i="17" s="1"/>
  <c r="V229" i="17" s="1"/>
  <c r="W280" i="17" s="1"/>
  <c r="X331" i="17" s="1"/>
  <c r="AA382" i="17" s="1"/>
  <c r="AB433" i="17" s="1"/>
  <c r="AC484" i="17" s="1"/>
  <c r="AD535" i="17" s="1"/>
  <c r="S78" i="17"/>
  <c r="T129" i="17" s="1"/>
  <c r="U180" i="17" s="1"/>
  <c r="V231" i="17" s="1"/>
  <c r="W282" i="17" s="1"/>
  <c r="X333" i="17" s="1"/>
  <c r="AA384" i="17" s="1"/>
  <c r="AB435" i="17" s="1"/>
  <c r="AC486" i="17" s="1"/>
  <c r="AD537" i="17" s="1"/>
  <c r="L340" i="17"/>
  <c r="K28" i="17"/>
  <c r="C30" i="6"/>
  <c r="C32" i="6" s="1"/>
  <c r="C91" i="17"/>
  <c r="D140" i="17"/>
  <c r="M234" i="17"/>
  <c r="V246" i="17"/>
  <c r="Q234" i="17"/>
  <c r="W219" i="17"/>
  <c r="X270" i="17" s="1"/>
  <c r="Y321" i="17" s="1"/>
  <c r="AB372" i="17" s="1"/>
  <c r="AC423" i="17" s="1"/>
  <c r="AD474" i="17" s="1"/>
  <c r="AE525" i="17" s="1"/>
  <c r="V9" i="17"/>
  <c r="AE235" i="17"/>
  <c r="Q216" i="17"/>
  <c r="U439" i="17"/>
  <c r="E234" i="17"/>
  <c r="D24" i="17"/>
  <c r="Q220" i="17"/>
  <c r="S217" i="17"/>
  <c r="J298" i="17"/>
  <c r="K349" i="17" s="1"/>
  <c r="N400" i="17" s="1"/>
  <c r="O451" i="17" s="1"/>
  <c r="P502" i="17" s="1"/>
  <c r="Q553" i="17" s="1"/>
  <c r="I37" i="17"/>
  <c r="AC193" i="17"/>
  <c r="AD244" i="17" s="1"/>
  <c r="AE295" i="17" s="1"/>
  <c r="R38" i="14"/>
  <c r="AD38" i="14" s="1"/>
  <c r="AD37" i="14"/>
  <c r="J142" i="17"/>
  <c r="I103" i="17"/>
  <c r="E129" i="17"/>
  <c r="F180" i="17" s="1"/>
  <c r="G231" i="17" s="1"/>
  <c r="H282" i="17" s="1"/>
  <c r="I333" i="17" s="1"/>
  <c r="L384" i="17" s="1"/>
  <c r="M435" i="17" s="1"/>
  <c r="N486" i="17" s="1"/>
  <c r="O537" i="17" s="1"/>
  <c r="P142" i="17"/>
  <c r="Q193" i="17" s="1"/>
  <c r="R244" i="17" s="1"/>
  <c r="S295" i="17" s="1"/>
  <c r="T346" i="17" s="1"/>
  <c r="W397" i="17" s="1"/>
  <c r="X448" i="17" s="1"/>
  <c r="Y499" i="17" s="1"/>
  <c r="Z550" i="17" s="1"/>
  <c r="O103" i="17"/>
  <c r="G292" i="17"/>
  <c r="R287" i="17"/>
  <c r="Q26" i="17"/>
  <c r="AB190" i="17"/>
  <c r="I393" i="17"/>
  <c r="J444" i="17" s="1"/>
  <c r="K495" i="17" s="1"/>
  <c r="L546" i="17" s="1"/>
  <c r="F30" i="17"/>
  <c r="G324" i="17"/>
  <c r="F12" i="17"/>
  <c r="AA237" i="17"/>
  <c r="I158" i="13"/>
  <c r="I43" i="13"/>
  <c r="W66" i="14"/>
  <c r="V72" i="14"/>
  <c r="V79" i="14" s="1"/>
  <c r="AR58" i="14"/>
  <c r="AF59" i="14"/>
  <c r="D15" i="14"/>
  <c r="P13" i="14"/>
  <c r="Q191" i="17"/>
  <c r="S84" i="14"/>
  <c r="S86" i="14" s="1"/>
  <c r="S87" i="14" s="1"/>
  <c r="S82" i="14"/>
  <c r="D82" i="14"/>
  <c r="D84" i="14"/>
  <c r="P81" i="14"/>
  <c r="P82" i="14" s="1"/>
  <c r="D101" i="17"/>
  <c r="E151" i="17"/>
  <c r="D43" i="17"/>
  <c r="R16" i="14"/>
  <c r="AD16" i="14" s="1"/>
  <c r="AD15" i="14"/>
  <c r="T146" i="17"/>
  <c r="Y289" i="17"/>
  <c r="T353" i="17"/>
  <c r="S41" i="17"/>
  <c r="U505" i="17"/>
  <c r="V556" i="17" s="1"/>
  <c r="T40" i="17"/>
  <c r="M236" i="17"/>
  <c r="U223" i="17"/>
  <c r="T13" i="17"/>
  <c r="X237" i="17"/>
  <c r="J330" i="17"/>
  <c r="M381" i="17" s="1"/>
  <c r="N432" i="17" s="1"/>
  <c r="O483" i="17" s="1"/>
  <c r="P534" i="17" s="1"/>
  <c r="I18" i="17"/>
  <c r="H325" i="17"/>
  <c r="G13" i="17"/>
  <c r="X249" i="17"/>
  <c r="W39" i="17"/>
  <c r="G224" i="17"/>
  <c r="F14" i="17"/>
  <c r="AD267" i="17"/>
  <c r="M127" i="17"/>
  <c r="N178" i="17" s="1"/>
  <c r="O229" i="17" s="1"/>
  <c r="P280" i="17" s="1"/>
  <c r="Q331" i="17" s="1"/>
  <c r="T382" i="17" s="1"/>
  <c r="U433" i="17" s="1"/>
  <c r="V484" i="17" s="1"/>
  <c r="W535" i="17" s="1"/>
  <c r="L78" i="17"/>
  <c r="E48" i="13"/>
  <c r="I220" i="17"/>
  <c r="J271" i="17" s="1"/>
  <c r="K322" i="17" s="1"/>
  <c r="N373" i="17" s="1"/>
  <c r="O424" i="17" s="1"/>
  <c r="P475" i="17" s="1"/>
  <c r="Q526" i="17" s="1"/>
  <c r="H10" i="17"/>
  <c r="R57" i="14"/>
  <c r="AD57" i="14" s="1"/>
  <c r="AD56" i="14"/>
  <c r="T31" i="14"/>
  <c r="S32" i="14"/>
  <c r="S34" i="14" s="1"/>
  <c r="S37" i="14" s="1"/>
  <c r="S38" i="14" s="1"/>
  <c r="B91" i="17"/>
  <c r="C140" i="17"/>
  <c r="D191" i="17" s="1"/>
  <c r="E242" i="17" s="1"/>
  <c r="F293" i="17" s="1"/>
  <c r="G344" i="17" s="1"/>
  <c r="J395" i="17" s="1"/>
  <c r="K446" i="17" s="1"/>
  <c r="L497" i="17" s="1"/>
  <c r="M548" i="17" s="1"/>
  <c r="B32" i="17"/>
  <c r="Q142" i="17"/>
  <c r="P103" i="17"/>
  <c r="H25" i="14"/>
  <c r="H24" i="14"/>
  <c r="I23" i="14"/>
  <c r="H26" i="14"/>
  <c r="H27" i="14" s="1"/>
  <c r="AI31" i="14"/>
  <c r="AH32" i="14"/>
  <c r="AH34" i="14" s="1"/>
  <c r="AH37" i="14" s="1"/>
  <c r="AH38" i="14" s="1"/>
  <c r="H42" i="14"/>
  <c r="G43" i="14"/>
  <c r="G45" i="14" s="1"/>
  <c r="G48" i="14" s="1"/>
  <c r="G49" i="14" s="1"/>
  <c r="C129" i="17"/>
  <c r="D180" i="17" s="1"/>
  <c r="E231" i="17" s="1"/>
  <c r="F282" i="17" s="1"/>
  <c r="G333" i="17" s="1"/>
  <c r="J384" i="17" s="1"/>
  <c r="K435" i="17" s="1"/>
  <c r="L486" i="17" s="1"/>
  <c r="M537" i="17" s="1"/>
  <c r="B21" i="17"/>
  <c r="X403" i="17"/>
  <c r="Y454" i="17" s="1"/>
  <c r="Z505" i="17" s="1"/>
  <c r="AA556" i="17" s="1"/>
  <c r="K351" i="17"/>
  <c r="J39" i="17"/>
  <c r="J348" i="17"/>
  <c r="I36" i="17"/>
  <c r="G233" i="17"/>
  <c r="F23" i="17"/>
  <c r="Z191" i="17"/>
  <c r="U234" i="17"/>
  <c r="F228" i="17"/>
  <c r="E18" i="17"/>
  <c r="T390" i="17"/>
  <c r="G235" i="17"/>
  <c r="F25" i="17"/>
  <c r="H21" i="13"/>
  <c r="O174" i="17"/>
  <c r="N15" i="17"/>
  <c r="AC175" i="17"/>
  <c r="AB16" i="17"/>
  <c r="S126" i="17"/>
  <c r="R76" i="17"/>
  <c r="H105" i="17"/>
  <c r="I129" i="17"/>
  <c r="J180" i="17" s="1"/>
  <c r="K231" i="17" s="1"/>
  <c r="L282" i="17" s="1"/>
  <c r="M333" i="17" s="1"/>
  <c r="P384" i="17" s="1"/>
  <c r="Q435" i="17" s="1"/>
  <c r="R486" i="17" s="1"/>
  <c r="S537" i="17" s="1"/>
  <c r="R152" i="17"/>
  <c r="Q103" i="17"/>
  <c r="L215" i="17"/>
  <c r="K5" i="17"/>
  <c r="X215" i="17"/>
  <c r="J100" i="17"/>
  <c r="I76" i="17"/>
  <c r="J125" i="17"/>
  <c r="R175" i="17"/>
  <c r="X216" i="17"/>
  <c r="Z248" i="17"/>
  <c r="X142" i="17"/>
  <c r="Y193" i="17" s="1"/>
  <c r="Z244" i="17" s="1"/>
  <c r="AA295" i="17" s="1"/>
  <c r="AB346" i="17" s="1"/>
  <c r="AE397" i="17" s="1"/>
  <c r="W103" i="17"/>
  <c r="AC199" i="17"/>
  <c r="N175" i="17"/>
  <c r="M78" i="17"/>
  <c r="N127" i="17"/>
  <c r="O178" i="17" s="1"/>
  <c r="P229" i="17" s="1"/>
  <c r="Q280" i="17" s="1"/>
  <c r="R331" i="17" s="1"/>
  <c r="U382" i="17" s="1"/>
  <c r="V433" i="17" s="1"/>
  <c r="W484" i="17" s="1"/>
  <c r="X535" i="17" s="1"/>
  <c r="Y173" i="17"/>
  <c r="Y78" i="17"/>
  <c r="Z127" i="17"/>
  <c r="AA178" i="17" s="1"/>
  <c r="AB229" i="17" s="1"/>
  <c r="AC280" i="17" s="1"/>
  <c r="AD331" i="17" s="1"/>
  <c r="Y196" i="17"/>
  <c r="Z247" i="17" s="1"/>
  <c r="AA298" i="17" s="1"/>
  <c r="AB349" i="17" s="1"/>
  <c r="AE400" i="17" s="1"/>
  <c r="X37" i="17"/>
  <c r="J240" i="17"/>
  <c r="I30" i="17"/>
  <c r="N78" i="17"/>
  <c r="O127" i="17"/>
  <c r="P178" i="17" s="1"/>
  <c r="Q229" i="17" s="1"/>
  <c r="R280" i="17" s="1"/>
  <c r="S331" i="17" s="1"/>
  <c r="V382" i="17" s="1"/>
  <c r="W433" i="17" s="1"/>
  <c r="X484" i="17" s="1"/>
  <c r="Y535" i="17" s="1"/>
  <c r="J220" i="17"/>
  <c r="I10" i="17"/>
  <c r="N269" i="17"/>
  <c r="L217" i="17"/>
  <c r="K7" i="17"/>
  <c r="AB146" i="17"/>
  <c r="AC197" i="17" s="1"/>
  <c r="AD248" i="17" s="1"/>
  <c r="AE299" i="17" s="1"/>
  <c r="AB95" i="17"/>
  <c r="Z40" i="17"/>
  <c r="AA250" i="17"/>
  <c r="AD198" i="17"/>
  <c r="N151" i="17"/>
  <c r="O202" i="17" s="1"/>
  <c r="P253" i="17" s="1"/>
  <c r="Q304" i="17" s="1"/>
  <c r="R355" i="17" s="1"/>
  <c r="U406" i="17" s="1"/>
  <c r="V457" i="17" s="1"/>
  <c r="W508" i="17" s="1"/>
  <c r="X559" i="17" s="1"/>
  <c r="Y284" i="17"/>
  <c r="K324" i="17"/>
  <c r="AA215" i="17"/>
  <c r="U218" i="17"/>
  <c r="W217" i="17"/>
  <c r="U216" i="17"/>
  <c r="Q301" i="17"/>
  <c r="P40" i="17"/>
  <c r="H351" i="17"/>
  <c r="G39" i="17"/>
  <c r="K440" i="17"/>
  <c r="J26" i="17"/>
  <c r="Z297" i="17"/>
  <c r="Y36" i="17"/>
  <c r="AE103" i="17"/>
  <c r="S151" i="17"/>
  <c r="U278" i="17"/>
  <c r="V329" i="17" s="1"/>
  <c r="Y380" i="17" s="1"/>
  <c r="Z431" i="17" s="1"/>
  <c r="AA482" i="17" s="1"/>
  <c r="AB533" i="17" s="1"/>
  <c r="P151" i="17"/>
  <c r="AC275" i="17"/>
  <c r="AD326" i="17" s="1"/>
  <c r="W201" i="17"/>
  <c r="AB126" i="17"/>
  <c r="AA76" i="17"/>
  <c r="K103" i="17"/>
  <c r="L152" i="17"/>
  <c r="S196" i="17"/>
  <c r="AD173" i="17"/>
  <c r="R402" i="17"/>
  <c r="V290" i="17"/>
  <c r="U29" i="17"/>
  <c r="P439" i="17"/>
  <c r="Q490" i="17" s="1"/>
  <c r="R541" i="17" s="1"/>
  <c r="O267" i="17"/>
  <c r="N6" i="17"/>
  <c r="Y30" i="17"/>
  <c r="AD284" i="17"/>
  <c r="AD13" i="17"/>
  <c r="H16" i="17"/>
  <c r="O151" i="17"/>
  <c r="P202" i="17" s="1"/>
  <c r="Q253" i="17" s="1"/>
  <c r="R304" i="17" s="1"/>
  <c r="S355" i="17" s="1"/>
  <c r="V406" i="17" s="1"/>
  <c r="W457" i="17" s="1"/>
  <c r="X508" i="17" s="1"/>
  <c r="Y559" i="17" s="1"/>
  <c r="AA151" i="17"/>
  <c r="Z196" i="17"/>
  <c r="J18" i="17"/>
  <c r="K126" i="17"/>
  <c r="O177" i="17"/>
  <c r="G32" i="13"/>
  <c r="G34" i="13" s="1"/>
  <c r="G46" i="13" s="1"/>
  <c r="G48" i="13" s="1"/>
  <c r="G148" i="13"/>
  <c r="G160" i="13" s="1"/>
  <c r="G162" i="13" s="1"/>
  <c r="H146" i="13"/>
  <c r="K196" i="17"/>
  <c r="X219" i="17"/>
  <c r="O241" i="17"/>
  <c r="N291" i="17"/>
  <c r="M30" i="17"/>
  <c r="H6" i="17"/>
  <c r="AA273" i="17"/>
  <c r="P224" i="17"/>
  <c r="AD289" i="17"/>
  <c r="AE100" i="17"/>
  <c r="AD76" i="17"/>
  <c r="AE125" i="17"/>
  <c r="AA25" i="17"/>
  <c r="T326" i="17"/>
  <c r="AE228" i="17"/>
  <c r="V326" i="17"/>
  <c r="Y377" i="17" s="1"/>
  <c r="Z428" i="17" s="1"/>
  <c r="AA479" i="17" s="1"/>
  <c r="AB530" i="17" s="1"/>
  <c r="U54" i="14"/>
  <c r="AH55" i="14"/>
  <c r="T61" i="14"/>
  <c r="T81" i="14" s="1"/>
  <c r="G140" i="17"/>
  <c r="H191" i="17" s="1"/>
  <c r="I242" i="17" s="1"/>
  <c r="J293" i="17" s="1"/>
  <c r="K344" i="17" s="1"/>
  <c r="N395" i="17" s="1"/>
  <c r="O446" i="17" s="1"/>
  <c r="P497" i="17" s="1"/>
  <c r="Q548" i="17" s="1"/>
  <c r="F91" i="17"/>
  <c r="E32" i="14"/>
  <c r="E34" i="14" s="1"/>
  <c r="E37" i="14" s="1"/>
  <c r="E38" i="14" s="1"/>
  <c r="F31" i="14"/>
  <c r="D22" i="6"/>
  <c r="D30" i="6" s="1"/>
  <c r="D32" i="6" s="1"/>
  <c r="E127" i="17"/>
  <c r="H202" i="17"/>
  <c r="G202" i="17"/>
  <c r="H253" i="17" s="1"/>
  <c r="I304" i="17" s="1"/>
  <c r="J355" i="17" s="1"/>
  <c r="M406" i="17" s="1"/>
  <c r="N457" i="17" s="1"/>
  <c r="O508" i="17" s="1"/>
  <c r="P559" i="17" s="1"/>
  <c r="T142" i="17"/>
  <c r="S103" i="17"/>
  <c r="I352" i="17"/>
  <c r="H40" i="17"/>
  <c r="R248" i="17"/>
  <c r="Y142" i="17"/>
  <c r="X103" i="17"/>
  <c r="X241" i="17"/>
  <c r="F252" i="17"/>
  <c r="E42" i="17"/>
  <c r="G353" i="17"/>
  <c r="F41" i="17"/>
  <c r="R453" i="17"/>
  <c r="S504" i="17" s="1"/>
  <c r="T555" i="17" s="1"/>
  <c r="I299" i="17"/>
  <c r="H38" i="17"/>
  <c r="S399" i="17"/>
  <c r="M293" i="17"/>
  <c r="G239" i="17"/>
  <c r="F29" i="17"/>
  <c r="K233" i="17"/>
  <c r="J23" i="17"/>
  <c r="H227" i="17"/>
  <c r="G17" i="17"/>
  <c r="W324" i="17"/>
  <c r="S215" i="17"/>
  <c r="L38" i="17"/>
  <c r="L286" i="17"/>
  <c r="K25" i="17"/>
  <c r="O233" i="17"/>
  <c r="S324" i="17"/>
  <c r="Q218" i="17"/>
  <c r="P8" i="17"/>
  <c r="AC392" i="17"/>
  <c r="AD443" i="17" s="1"/>
  <c r="AE494" i="17" s="1"/>
  <c r="F554" i="17"/>
  <c r="F38" i="17" s="1"/>
  <c r="E38" i="17"/>
  <c r="F298" i="17"/>
  <c r="E37" i="17"/>
  <c r="S492" i="17"/>
  <c r="O324" i="17"/>
  <c r="AC239" i="17"/>
  <c r="AE217" i="17"/>
  <c r="P99" i="13"/>
  <c r="O42" i="13"/>
  <c r="M173" i="17"/>
  <c r="Q78" i="17"/>
  <c r="R127" i="17"/>
  <c r="S178" i="17" s="1"/>
  <c r="T229" i="17" s="1"/>
  <c r="U280" i="17" s="1"/>
  <c r="V331" i="17" s="1"/>
  <c r="Y382" i="17" s="1"/>
  <c r="Z433" i="17" s="1"/>
  <c r="AA484" i="17" s="1"/>
  <c r="AB535" i="17" s="1"/>
  <c r="AA174" i="17"/>
  <c r="W127" i="17"/>
  <c r="X178" i="17" s="1"/>
  <c r="Y229" i="17" s="1"/>
  <c r="Z280" i="17" s="1"/>
  <c r="AA331" i="17" s="1"/>
  <c r="AD382" i="17" s="1"/>
  <c r="AE433" i="17" s="1"/>
  <c r="V78" i="17"/>
  <c r="V100" i="17"/>
  <c r="V125" i="17"/>
  <c r="U76" i="17"/>
  <c r="U17" i="17"/>
  <c r="M126" i="17"/>
  <c r="I190" i="17"/>
  <c r="S233" i="17"/>
  <c r="AD142" i="17"/>
  <c r="AE193" i="17" s="1"/>
  <c r="AC103" i="17"/>
  <c r="E43" i="13"/>
  <c r="E158" i="13"/>
  <c r="E160" i="13" s="1"/>
  <c r="E162" i="13" s="1"/>
  <c r="AB76" i="17"/>
  <c r="AC125" i="17"/>
  <c r="AC100" i="17"/>
  <c r="X234" i="17"/>
  <c r="Y269" i="17"/>
  <c r="W142" i="17"/>
  <c r="X193" i="17" s="1"/>
  <c r="Y244" i="17" s="1"/>
  <c r="Z295" i="17" s="1"/>
  <c r="AA346" i="17" s="1"/>
  <c r="AD397" i="17" s="1"/>
  <c r="AE448" i="17" s="1"/>
  <c r="V103" i="17"/>
  <c r="AA291" i="17"/>
  <c r="Z30" i="17"/>
  <c r="Y13" i="17"/>
  <c r="AD30" i="17"/>
  <c r="H8" i="17"/>
  <c r="B111" i="13"/>
  <c r="O39" i="13"/>
  <c r="P96" i="13"/>
  <c r="Q133" i="13"/>
  <c r="Q135" i="13" s="1"/>
  <c r="R157" i="13"/>
  <c r="R43" i="13" s="1"/>
  <c r="I16" i="17"/>
  <c r="J175" i="17"/>
  <c r="T15" i="17"/>
  <c r="X174" i="17"/>
  <c r="T76" i="17"/>
  <c r="U126" i="17"/>
  <c r="Z126" i="17"/>
  <c r="O201" i="17"/>
  <c r="I27" i="17"/>
  <c r="J152" i="17"/>
  <c r="R478" i="17"/>
  <c r="M220" i="17"/>
  <c r="J216" i="17"/>
  <c r="I6" i="17"/>
  <c r="AB191" i="17"/>
  <c r="C19" i="13"/>
  <c r="C21" i="13" s="1"/>
  <c r="C48" i="13" s="1"/>
  <c r="O78" i="17"/>
  <c r="P127" i="17"/>
  <c r="O215" i="17"/>
  <c r="AC202" i="17"/>
  <c r="AD253" i="17" s="1"/>
  <c r="AE304" i="17" s="1"/>
  <c r="T303" i="17"/>
  <c r="S42" i="17"/>
  <c r="N247" i="17"/>
  <c r="L339" i="17"/>
  <c r="K27" i="17"/>
  <c r="F72" i="14"/>
  <c r="F79" i="14" s="1"/>
  <c r="F81" i="14" s="1"/>
  <c r="G66" i="14"/>
  <c r="R81" i="14"/>
  <c r="E81" i="14"/>
  <c r="F129" i="17"/>
  <c r="H140" i="17"/>
  <c r="G91" i="17"/>
  <c r="AI66" i="14"/>
  <c r="AH72" i="14"/>
  <c r="AH79" i="14" s="1"/>
  <c r="U25" i="14"/>
  <c r="V23" i="14"/>
  <c r="U24" i="14"/>
  <c r="C78" i="17"/>
  <c r="D127" i="17"/>
  <c r="E178" i="17" s="1"/>
  <c r="F229" i="17" s="1"/>
  <c r="G280" i="17" s="1"/>
  <c r="H331" i="17" s="1"/>
  <c r="K382" i="17" s="1"/>
  <c r="L433" i="17" s="1"/>
  <c r="M484" i="17" s="1"/>
  <c r="N535" i="17" s="1"/>
  <c r="C19" i="17"/>
  <c r="AJ25" i="14"/>
  <c r="AK23" i="14"/>
  <c r="AJ24" i="14"/>
  <c r="G152" i="17"/>
  <c r="F152" i="17"/>
  <c r="G203" i="17" s="1"/>
  <c r="H254" i="17" s="1"/>
  <c r="I305" i="17" s="1"/>
  <c r="J356" i="17" s="1"/>
  <c r="M407" i="17" s="1"/>
  <c r="N458" i="17" s="1"/>
  <c r="O509" i="17" s="1"/>
  <c r="P560" i="17" s="1"/>
  <c r="AF16" i="14"/>
  <c r="AR16" i="14" s="1"/>
  <c r="AR15" i="14"/>
  <c r="I12" i="17"/>
  <c r="U191" i="17"/>
  <c r="R552" i="17"/>
  <c r="R36" i="17" s="1"/>
  <c r="Q36" i="17"/>
  <c r="T541" i="17"/>
  <c r="T25" i="17" s="1"/>
  <c r="O427" i="17"/>
  <c r="K219" i="17"/>
  <c r="J9" i="17"/>
  <c r="G219" i="17"/>
  <c r="F9" i="17"/>
  <c r="E218" i="17"/>
  <c r="D8" i="17"/>
  <c r="G217" i="17"/>
  <c r="F7" i="17"/>
  <c r="E216" i="17"/>
  <c r="D6" i="17"/>
  <c r="G215" i="17"/>
  <c r="F5" i="17"/>
  <c r="AA219" i="17"/>
  <c r="AD103" i="17"/>
  <c r="AE142" i="17"/>
  <c r="Y40" i="17"/>
  <c r="B167" i="13"/>
  <c r="B170" i="13" s="1"/>
  <c r="B164" i="13"/>
  <c r="C163" i="13" s="1"/>
  <c r="C164" i="13" s="1"/>
  <c r="D163" i="13" s="1"/>
  <c r="N350" i="17"/>
  <c r="S219" i="17"/>
  <c r="E14" i="17"/>
  <c r="AE222" i="17"/>
  <c r="AD12" i="17"/>
  <c r="I8" i="17"/>
  <c r="M43" i="13"/>
  <c r="J14" i="17"/>
  <c r="K173" i="17"/>
  <c r="J151" i="17"/>
  <c r="K202" i="17" s="1"/>
  <c r="L253" i="17" s="1"/>
  <c r="M304" i="17" s="1"/>
  <c r="N355" i="17" s="1"/>
  <c r="Q406" i="17" s="1"/>
  <c r="R457" i="17" s="1"/>
  <c r="S508" i="17" s="1"/>
  <c r="T559" i="17" s="1"/>
  <c r="U202" i="17"/>
  <c r="AE151" i="17"/>
  <c r="V254" i="17"/>
  <c r="W173" i="17"/>
  <c r="AA152" i="17"/>
  <c r="AB203" i="17" s="1"/>
  <c r="AC254" i="17" s="1"/>
  <c r="AD305" i="17" s="1"/>
  <c r="AE356" i="17" s="1"/>
  <c r="J5" i="17"/>
  <c r="B46" i="13"/>
  <c r="B48" i="13" s="1"/>
  <c r="J302" i="17"/>
  <c r="I41" i="17"/>
  <c r="T249" i="17"/>
  <c r="T289" i="17"/>
  <c r="S28" i="17"/>
  <c r="I234" i="17"/>
  <c r="H24" i="17"/>
  <c r="Q268" i="17"/>
  <c r="P7" i="17"/>
  <c r="AC220" i="17"/>
  <c r="W76" i="17"/>
  <c r="X125" i="17"/>
  <c r="X100" i="17"/>
  <c r="J76" i="17"/>
  <c r="V174" i="17"/>
  <c r="AE152" i="17"/>
  <c r="Y126" i="17"/>
  <c r="Z177" i="17" s="1"/>
  <c r="AA228" i="17" s="1"/>
  <c r="AB279" i="17" s="1"/>
  <c r="AC330" i="17" s="1"/>
  <c r="X76" i="17"/>
  <c r="AB152" i="17"/>
  <c r="AA103" i="17"/>
  <c r="AC201" i="17"/>
  <c r="AB42" i="17"/>
  <c r="AA127" i="17"/>
  <c r="AB178" i="17" s="1"/>
  <c r="AC229" i="17" s="1"/>
  <c r="AD280" i="17" s="1"/>
  <c r="AE331" i="17" s="1"/>
  <c r="Z78" i="17"/>
  <c r="P105" i="17"/>
  <c r="Q129" i="17"/>
  <c r="R180" i="17" s="1"/>
  <c r="S231" i="17" s="1"/>
  <c r="T282" i="17" s="1"/>
  <c r="U333" i="17" s="1"/>
  <c r="X384" i="17" s="1"/>
  <c r="Y435" i="17" s="1"/>
  <c r="Z486" i="17" s="1"/>
  <c r="AA537" i="17" s="1"/>
  <c r="X235" i="17"/>
  <c r="T292" i="17"/>
  <c r="S31" i="17"/>
  <c r="O285" i="17"/>
  <c r="J7" i="17"/>
  <c r="X13" i="17"/>
  <c r="Z103" i="17"/>
  <c r="AA142" i="17"/>
  <c r="Z169" i="17"/>
  <c r="P94" i="13"/>
  <c r="P75" i="13"/>
  <c r="P76" i="13" s="1"/>
  <c r="P78" i="13" s="1"/>
  <c r="O101" i="13"/>
  <c r="O103" i="13" s="1"/>
  <c r="O105" i="13" s="1"/>
  <c r="O37" i="13"/>
  <c r="Q176" i="17"/>
  <c r="P298" i="17"/>
  <c r="O203" i="17"/>
  <c r="AD247" i="17"/>
  <c r="J27" i="17"/>
  <c r="F190" i="17" l="1"/>
  <c r="E31" i="17"/>
  <c r="P41" i="13"/>
  <c r="Q98" i="13"/>
  <c r="AR56" i="14"/>
  <c r="AF57" i="14"/>
  <c r="AR57" i="14" s="1"/>
  <c r="AI43" i="14"/>
  <c r="AI45" i="14" s="1"/>
  <c r="AI48" i="14" s="1"/>
  <c r="AI49" i="14" s="1"/>
  <c r="AJ42" i="14"/>
  <c r="O391" i="17"/>
  <c r="L28" i="17"/>
  <c r="D169" i="17"/>
  <c r="C10" i="17"/>
  <c r="N142" i="17"/>
  <c r="O193" i="17" s="1"/>
  <c r="P244" i="17" s="1"/>
  <c r="Q295" i="17" s="1"/>
  <c r="R346" i="17" s="1"/>
  <c r="U397" i="17" s="1"/>
  <c r="V448" i="17" s="1"/>
  <c r="W499" i="17" s="1"/>
  <c r="X550" i="17" s="1"/>
  <c r="M103" i="17"/>
  <c r="N154" i="17" s="1"/>
  <c r="O205" i="17" s="1"/>
  <c r="P256" i="17" s="1"/>
  <c r="Q307" i="17" s="1"/>
  <c r="R358" i="17" s="1"/>
  <c r="U409" i="17" s="1"/>
  <c r="V460" i="17" s="1"/>
  <c r="W511" i="17" s="1"/>
  <c r="X562" i="17" s="1"/>
  <c r="E103" i="17"/>
  <c r="F142" i="17"/>
  <c r="G193" i="17" s="1"/>
  <c r="H244" i="17" s="1"/>
  <c r="I295" i="17" s="1"/>
  <c r="J346" i="17" s="1"/>
  <c r="M397" i="17" s="1"/>
  <c r="N448" i="17" s="1"/>
  <c r="O499" i="17" s="1"/>
  <c r="P550" i="17" s="1"/>
  <c r="F276" i="17"/>
  <c r="E15" i="17"/>
  <c r="S142" i="17"/>
  <c r="T193" i="17" s="1"/>
  <c r="U244" i="17" s="1"/>
  <c r="V295" i="17" s="1"/>
  <c r="W346" i="17" s="1"/>
  <c r="Z397" i="17" s="1"/>
  <c r="AA448" i="17" s="1"/>
  <c r="AB499" i="17" s="1"/>
  <c r="AC550" i="17" s="1"/>
  <c r="R103" i="17"/>
  <c r="S154" i="17" s="1"/>
  <c r="T205" i="17" s="1"/>
  <c r="U256" i="17" s="1"/>
  <c r="V307" i="17" s="1"/>
  <c r="W358" i="17" s="1"/>
  <c r="Z409" i="17" s="1"/>
  <c r="AA460" i="17" s="1"/>
  <c r="AB511" i="17" s="1"/>
  <c r="AC562" i="17" s="1"/>
  <c r="W9" i="17"/>
  <c r="M142" i="17"/>
  <c r="N193" i="17" s="1"/>
  <c r="O244" i="17" s="1"/>
  <c r="P295" i="17" s="1"/>
  <c r="Q346" i="17" s="1"/>
  <c r="T397" i="17" s="1"/>
  <c r="U448" i="17" s="1"/>
  <c r="V499" i="17" s="1"/>
  <c r="W550" i="17" s="1"/>
  <c r="L103" i="17"/>
  <c r="M154" i="17" s="1"/>
  <c r="N205" i="17" s="1"/>
  <c r="O256" i="17" s="1"/>
  <c r="P307" i="17" s="1"/>
  <c r="Q358" i="17" s="1"/>
  <c r="T409" i="17" s="1"/>
  <c r="U460" i="17" s="1"/>
  <c r="V511" i="17" s="1"/>
  <c r="W562" i="17" s="1"/>
  <c r="U142" i="17"/>
  <c r="V193" i="17" s="1"/>
  <c r="W244" i="17" s="1"/>
  <c r="X295" i="17" s="1"/>
  <c r="Y346" i="17" s="1"/>
  <c r="AB397" i="17" s="1"/>
  <c r="AC448" i="17" s="1"/>
  <c r="AD499" i="17" s="1"/>
  <c r="AE550" i="17" s="1"/>
  <c r="T103" i="17"/>
  <c r="U154" i="17" s="1"/>
  <c r="V205" i="17" s="1"/>
  <c r="W256" i="17" s="1"/>
  <c r="X307" i="17" s="1"/>
  <c r="Y358" i="17" s="1"/>
  <c r="AB409" i="17" s="1"/>
  <c r="AC460" i="17" s="1"/>
  <c r="AD511" i="17" s="1"/>
  <c r="AE562" i="17" s="1"/>
  <c r="U42" i="14"/>
  <c r="T43" i="14"/>
  <c r="T45" i="14" s="1"/>
  <c r="T48" i="14" s="1"/>
  <c r="T49" i="14" s="1"/>
  <c r="AC142" i="17"/>
  <c r="AD193" i="17" s="1"/>
  <c r="AE244" i="17" s="1"/>
  <c r="AB103" i="17"/>
  <c r="AC154" i="17" s="1"/>
  <c r="AD205" i="17" s="1"/>
  <c r="AE256" i="17" s="1"/>
  <c r="AD127" i="17"/>
  <c r="AE178" i="17" s="1"/>
  <c r="AC78" i="17"/>
  <c r="AD129" i="17" s="1"/>
  <c r="AE180" i="17" s="1"/>
  <c r="D164" i="13"/>
  <c r="E163" i="13" s="1"/>
  <c r="E164" i="13" s="1"/>
  <c r="F163" i="13" s="1"/>
  <c r="F164" i="13" s="1"/>
  <c r="G163" i="13" s="1"/>
  <c r="G164" i="13" s="1"/>
  <c r="H163" i="13" s="1"/>
  <c r="K142" i="17"/>
  <c r="L193" i="17" s="1"/>
  <c r="M244" i="17" s="1"/>
  <c r="N295" i="17" s="1"/>
  <c r="O346" i="17" s="1"/>
  <c r="R397" i="17" s="1"/>
  <c r="S448" i="17" s="1"/>
  <c r="T499" i="17" s="1"/>
  <c r="U550" i="17" s="1"/>
  <c r="J103" i="17"/>
  <c r="K154" i="17" s="1"/>
  <c r="L205" i="17" s="1"/>
  <c r="M256" i="17" s="1"/>
  <c r="N307" i="17" s="1"/>
  <c r="O358" i="17" s="1"/>
  <c r="R409" i="17" s="1"/>
  <c r="S460" i="17" s="1"/>
  <c r="T511" i="17" s="1"/>
  <c r="U562" i="17" s="1"/>
  <c r="O142" i="17"/>
  <c r="P193" i="17" s="1"/>
  <c r="Q244" i="17" s="1"/>
  <c r="R295" i="17" s="1"/>
  <c r="S346" i="17" s="1"/>
  <c r="V397" i="17" s="1"/>
  <c r="W448" i="17" s="1"/>
  <c r="X499" i="17" s="1"/>
  <c r="Y550" i="17" s="1"/>
  <c r="N103" i="17"/>
  <c r="O154" i="17" s="1"/>
  <c r="P205" i="17" s="1"/>
  <c r="Q256" i="17" s="1"/>
  <c r="R307" i="17" s="1"/>
  <c r="S358" i="17" s="1"/>
  <c r="V409" i="17" s="1"/>
  <c r="W460" i="17" s="1"/>
  <c r="X511" i="17" s="1"/>
  <c r="Y562" i="17" s="1"/>
  <c r="D33" i="6"/>
  <c r="D35" i="6"/>
  <c r="D36" i="6" s="1"/>
  <c r="O107" i="13"/>
  <c r="P106" i="13" s="1"/>
  <c r="B168" i="13"/>
  <c r="C33" i="6"/>
  <c r="C35" i="6"/>
  <c r="C36" i="6" s="1"/>
  <c r="R227" i="17"/>
  <c r="AB193" i="17"/>
  <c r="X78" i="17"/>
  <c r="Y127" i="17"/>
  <c r="U340" i="17"/>
  <c r="T28" i="17"/>
  <c r="P254" i="17"/>
  <c r="AA154" i="17"/>
  <c r="AB205" i="17" s="1"/>
  <c r="AC256" i="17" s="1"/>
  <c r="AD307" i="17" s="1"/>
  <c r="AE358" i="17" s="1"/>
  <c r="U343" i="17"/>
  <c r="Q156" i="17"/>
  <c r="R207" i="17" s="1"/>
  <c r="S258" i="17" s="1"/>
  <c r="T309" i="17" s="1"/>
  <c r="U360" i="17" s="1"/>
  <c r="X411" i="17" s="1"/>
  <c r="Y462" i="17" s="1"/>
  <c r="Z513" i="17" s="1"/>
  <c r="AA564" i="17" s="1"/>
  <c r="AB154" i="17"/>
  <c r="W225" i="17"/>
  <c r="AD271" i="17"/>
  <c r="X224" i="17"/>
  <c r="T270" i="17"/>
  <c r="AE154" i="17"/>
  <c r="F267" i="17"/>
  <c r="E6" i="17"/>
  <c r="E8" i="17"/>
  <c r="F269" i="17"/>
  <c r="AJ66" i="14"/>
  <c r="AI72" i="14"/>
  <c r="AI79" i="14" s="1"/>
  <c r="R82" i="14"/>
  <c r="AD81" i="14"/>
  <c r="AD82" i="14" s="1"/>
  <c r="R84" i="14"/>
  <c r="L27" i="17"/>
  <c r="O390" i="17"/>
  <c r="U354" i="17"/>
  <c r="T42" i="17"/>
  <c r="P266" i="17"/>
  <c r="AC242" i="17"/>
  <c r="K267" i="17"/>
  <c r="S529" i="17"/>
  <c r="S13" i="17" s="1"/>
  <c r="R13" i="17"/>
  <c r="K203" i="17"/>
  <c r="P252" i="17"/>
  <c r="O42" i="17"/>
  <c r="W154" i="17"/>
  <c r="X205" i="17" s="1"/>
  <c r="Y256" i="17" s="1"/>
  <c r="Z307" i="17" s="1"/>
  <c r="AA358" i="17" s="1"/>
  <c r="AD409" i="17" s="1"/>
  <c r="AE460" i="17" s="1"/>
  <c r="AD176" i="17"/>
  <c r="J241" i="17"/>
  <c r="V127" i="17"/>
  <c r="U78" i="17"/>
  <c r="AB225" i="17"/>
  <c r="R129" i="17"/>
  <c r="S180" i="17" s="1"/>
  <c r="T231" i="17" s="1"/>
  <c r="U282" i="17" s="1"/>
  <c r="V333" i="17" s="1"/>
  <c r="Y384" i="17" s="1"/>
  <c r="Z435" i="17" s="1"/>
  <c r="AA486" i="17" s="1"/>
  <c r="AB537" i="17" s="1"/>
  <c r="Q105" i="17"/>
  <c r="Z375" i="17"/>
  <c r="L284" i="17"/>
  <c r="K23" i="17"/>
  <c r="N344" i="17"/>
  <c r="J350" i="17"/>
  <c r="I38" i="17"/>
  <c r="J404" i="17"/>
  <c r="K455" i="17" s="1"/>
  <c r="L506" i="17" s="1"/>
  <c r="G41" i="17"/>
  <c r="Y292" i="17"/>
  <c r="S105" i="17"/>
  <c r="T154" i="17"/>
  <c r="D19" i="17"/>
  <c r="H148" i="13"/>
  <c r="H160" i="13" s="1"/>
  <c r="H162" i="13" s="1"/>
  <c r="I146" i="13"/>
  <c r="H32" i="13"/>
  <c r="H34" i="13" s="1"/>
  <c r="H46" i="13" s="1"/>
  <c r="AA247" i="17"/>
  <c r="S453" i="17"/>
  <c r="R39" i="17"/>
  <c r="M203" i="17"/>
  <c r="X252" i="17"/>
  <c r="T202" i="17"/>
  <c r="AE105" i="17"/>
  <c r="AA348" i="17"/>
  <c r="Z36" i="17"/>
  <c r="K402" i="17"/>
  <c r="L453" i="17" s="1"/>
  <c r="H39" i="17"/>
  <c r="X268" i="17"/>
  <c r="AB266" i="17"/>
  <c r="AB301" i="17"/>
  <c r="AA40" i="17"/>
  <c r="O320" i="17"/>
  <c r="N8" i="17"/>
  <c r="Y105" i="17"/>
  <c r="Z129" i="17"/>
  <c r="AA180" i="17" s="1"/>
  <c r="AB231" i="17" s="1"/>
  <c r="AC282" i="17" s="1"/>
  <c r="AD333" i="17" s="1"/>
  <c r="N16" i="17"/>
  <c r="O226" i="17"/>
  <c r="Y267" i="17"/>
  <c r="S226" i="17"/>
  <c r="K151" i="17"/>
  <c r="S203" i="17"/>
  <c r="AD226" i="17"/>
  <c r="AC16" i="17"/>
  <c r="H286" i="17"/>
  <c r="G25" i="17"/>
  <c r="G279" i="17"/>
  <c r="F18" i="17"/>
  <c r="AA242" i="17"/>
  <c r="M399" i="17"/>
  <c r="J36" i="17"/>
  <c r="H43" i="14"/>
  <c r="H45" i="14" s="1"/>
  <c r="H48" i="14" s="1"/>
  <c r="H49" i="14" s="1"/>
  <c r="I42" i="14"/>
  <c r="I24" i="14"/>
  <c r="J23" i="14"/>
  <c r="I25" i="14"/>
  <c r="I26" i="14"/>
  <c r="I27" i="14" s="1"/>
  <c r="B54" i="13"/>
  <c r="E152" i="17"/>
  <c r="D44" i="17"/>
  <c r="D103" i="17"/>
  <c r="J375" i="17"/>
  <c r="G12" i="17"/>
  <c r="T268" i="17"/>
  <c r="F285" i="17"/>
  <c r="E24" i="17"/>
  <c r="R267" i="17"/>
  <c r="W297" i="17"/>
  <c r="E191" i="17"/>
  <c r="D32" i="17"/>
  <c r="Q349" i="17"/>
  <c r="AC203" i="17"/>
  <c r="J285" i="17"/>
  <c r="I24" i="17"/>
  <c r="U300" i="17"/>
  <c r="W305" i="17"/>
  <c r="V242" i="17"/>
  <c r="U32" i="17"/>
  <c r="H203" i="17"/>
  <c r="V24" i="14"/>
  <c r="V25" i="14"/>
  <c r="W23" i="14"/>
  <c r="V26" i="14"/>
  <c r="V27" i="14" s="1"/>
  <c r="G103" i="17"/>
  <c r="H142" i="17"/>
  <c r="G180" i="17"/>
  <c r="H66" i="14"/>
  <c r="G72" i="14"/>
  <c r="G79" i="14" s="1"/>
  <c r="G81" i="14" s="1"/>
  <c r="Q178" i="17"/>
  <c r="P19" i="17"/>
  <c r="AA177" i="17"/>
  <c r="T78" i="17"/>
  <c r="U127" i="17"/>
  <c r="V178" i="17" s="1"/>
  <c r="W229" i="17" s="1"/>
  <c r="X280" i="17" s="1"/>
  <c r="Y331" i="17" s="1"/>
  <c r="AB382" i="17" s="1"/>
  <c r="AC433" i="17" s="1"/>
  <c r="AD484" i="17" s="1"/>
  <c r="AE535" i="17" s="1"/>
  <c r="N177" i="17"/>
  <c r="V17" i="17"/>
  <c r="W176" i="17"/>
  <c r="V105" i="17"/>
  <c r="W129" i="17"/>
  <c r="X180" i="17" s="1"/>
  <c r="Y231" i="17" s="1"/>
  <c r="Z282" i="17" s="1"/>
  <c r="AA333" i="17" s="1"/>
  <c r="AD384" i="17" s="1"/>
  <c r="AE435" i="17" s="1"/>
  <c r="Q99" i="13"/>
  <c r="P42" i="13"/>
  <c r="AD290" i="17"/>
  <c r="R375" i="17"/>
  <c r="T543" i="17"/>
  <c r="T27" i="17" s="1"/>
  <c r="S27" i="17"/>
  <c r="R269" i="17"/>
  <c r="Q8" i="17"/>
  <c r="P284" i="17"/>
  <c r="S299" i="17"/>
  <c r="F178" i="17"/>
  <c r="E19" i="17"/>
  <c r="V54" i="14"/>
  <c r="U61" i="14"/>
  <c r="U81" i="14" s="1"/>
  <c r="AI55" i="14"/>
  <c r="W377" i="17"/>
  <c r="X428" i="17" s="1"/>
  <c r="Y479" i="17" s="1"/>
  <c r="Z530" i="17" s="1"/>
  <c r="AE127" i="17"/>
  <c r="AD78" i="17"/>
  <c r="AE340" i="17"/>
  <c r="P292" i="17"/>
  <c r="P228" i="17"/>
  <c r="AE224" i="17"/>
  <c r="L154" i="17"/>
  <c r="K105" i="17"/>
  <c r="AB127" i="17"/>
  <c r="AC178" i="17" s="1"/>
  <c r="AD229" i="17" s="1"/>
  <c r="AE280" i="17" s="1"/>
  <c r="AA78" i="17"/>
  <c r="Q202" i="17"/>
  <c r="AE249" i="17"/>
  <c r="O129" i="17"/>
  <c r="P180" i="17" s="1"/>
  <c r="Q231" i="17" s="1"/>
  <c r="R282" i="17" s="1"/>
  <c r="S333" i="17" s="1"/>
  <c r="V384" i="17" s="1"/>
  <c r="W435" i="17" s="1"/>
  <c r="X486" i="17" s="1"/>
  <c r="Y537" i="17" s="1"/>
  <c r="N105" i="17"/>
  <c r="K291" i="17"/>
  <c r="J30" i="17"/>
  <c r="AD250" i="17"/>
  <c r="K176" i="17"/>
  <c r="M266" i="17"/>
  <c r="R78" i="17"/>
  <c r="S127" i="17"/>
  <c r="H48" i="13"/>
  <c r="Q154" i="17"/>
  <c r="R205" i="17" s="1"/>
  <c r="S256" i="17" s="1"/>
  <c r="T307" i="17" s="1"/>
  <c r="U358" i="17" s="1"/>
  <c r="X409" i="17" s="1"/>
  <c r="Y460" i="17" s="1"/>
  <c r="Z511" i="17" s="1"/>
  <c r="AA562" i="17" s="1"/>
  <c r="B103" i="17"/>
  <c r="C142" i="17"/>
  <c r="D193" i="17" s="1"/>
  <c r="E244" i="17" s="1"/>
  <c r="F295" i="17" s="1"/>
  <c r="G346" i="17" s="1"/>
  <c r="J397" i="17" s="1"/>
  <c r="K448" i="17" s="1"/>
  <c r="L499" i="17" s="1"/>
  <c r="M550" i="17" s="1"/>
  <c r="B34" i="17"/>
  <c r="M129" i="17"/>
  <c r="N180" i="17" s="1"/>
  <c r="O231" i="17" s="1"/>
  <c r="P282" i="17" s="1"/>
  <c r="Q333" i="17" s="1"/>
  <c r="T384" i="17" s="1"/>
  <c r="U435" i="17" s="1"/>
  <c r="V486" i="17" s="1"/>
  <c r="W537" i="17" s="1"/>
  <c r="L105" i="17"/>
  <c r="H275" i="17"/>
  <c r="G14" i="17"/>
  <c r="H13" i="17"/>
  <c r="K376" i="17"/>
  <c r="X27" i="17"/>
  <c r="Y288" i="17"/>
  <c r="N287" i="17"/>
  <c r="Z340" i="17"/>
  <c r="AB31" i="17"/>
  <c r="AC241" i="17"/>
  <c r="H343" i="17"/>
  <c r="P154" i="17"/>
  <c r="Q205" i="17" s="1"/>
  <c r="R256" i="17" s="1"/>
  <c r="S307" i="17" s="1"/>
  <c r="T358" i="17" s="1"/>
  <c r="W409" i="17" s="1"/>
  <c r="X460" i="17" s="1"/>
  <c r="Y511" i="17" s="1"/>
  <c r="Z562" i="17" s="1"/>
  <c r="J154" i="17"/>
  <c r="C103" i="17"/>
  <c r="C105" i="17" s="1"/>
  <c r="D142" i="17"/>
  <c r="P105" i="13"/>
  <c r="Y151" i="17"/>
  <c r="B53" i="13"/>
  <c r="B56" i="13" s="1"/>
  <c r="B50" i="13"/>
  <c r="C49" i="13" s="1"/>
  <c r="C50" i="13" s="1"/>
  <c r="D49" i="13" s="1"/>
  <c r="D50" i="13" s="1"/>
  <c r="E49" i="13" s="1"/>
  <c r="E50" i="13" s="1"/>
  <c r="F49" i="13" s="1"/>
  <c r="F50" i="13" s="1"/>
  <c r="G49" i="13" s="1"/>
  <c r="G50" i="13" s="1"/>
  <c r="H49" i="13" s="1"/>
  <c r="P101" i="13"/>
  <c r="P103" i="13" s="1"/>
  <c r="Q75" i="13"/>
  <c r="Q76" i="13" s="1"/>
  <c r="Q78" i="13" s="1"/>
  <c r="Q94" i="13"/>
  <c r="P37" i="13"/>
  <c r="AA220" i="17"/>
  <c r="Z10" i="17"/>
  <c r="P336" i="17"/>
  <c r="Y286" i="17"/>
  <c r="X25" i="17"/>
  <c r="Z105" i="17"/>
  <c r="AA129" i="17"/>
  <c r="AB180" i="17" s="1"/>
  <c r="AC231" i="17" s="1"/>
  <c r="AD282" i="17" s="1"/>
  <c r="AE333" i="17" s="1"/>
  <c r="AD252" i="17"/>
  <c r="J78" i="17"/>
  <c r="K127" i="17"/>
  <c r="Y176" i="17"/>
  <c r="L224" i="17"/>
  <c r="K14" i="17"/>
  <c r="H266" i="17"/>
  <c r="G5" i="17"/>
  <c r="H268" i="17"/>
  <c r="G7" i="17"/>
  <c r="G9" i="17"/>
  <c r="H270" i="17"/>
  <c r="L270" i="17"/>
  <c r="K9" i="17"/>
  <c r="F84" i="14"/>
  <c r="F86" i="14" s="1"/>
  <c r="F87" i="14" s="1"/>
  <c r="F82" i="14"/>
  <c r="O298" i="17"/>
  <c r="N271" i="17"/>
  <c r="Y225" i="17"/>
  <c r="K226" i="17"/>
  <c r="J16" i="17"/>
  <c r="Q96" i="13"/>
  <c r="P39" i="13"/>
  <c r="Y285" i="17"/>
  <c r="AB78" i="17"/>
  <c r="AC127" i="17"/>
  <c r="AD154" i="17"/>
  <c r="AE205" i="17" s="1"/>
  <c r="T284" i="17"/>
  <c r="W151" i="17"/>
  <c r="N224" i="17"/>
  <c r="I278" i="17"/>
  <c r="H17" i="17"/>
  <c r="H290" i="17"/>
  <c r="G29" i="17"/>
  <c r="T450" i="17"/>
  <c r="S36" i="17"/>
  <c r="G303" i="17"/>
  <c r="F42" i="17"/>
  <c r="Y154" i="17"/>
  <c r="U193" i="17"/>
  <c r="I253" i="17"/>
  <c r="AB324" i="17"/>
  <c r="L177" i="17"/>
  <c r="AB202" i="17"/>
  <c r="P318" i="17"/>
  <c r="W341" i="17"/>
  <c r="V29" i="17"/>
  <c r="T247" i="17"/>
  <c r="AC177" i="17"/>
  <c r="L491" i="17"/>
  <c r="K26" i="17"/>
  <c r="R352" i="17"/>
  <c r="Q40" i="17"/>
  <c r="V267" i="17"/>
  <c r="V269" i="17"/>
  <c r="N375" i="17"/>
  <c r="Z335" i="17"/>
  <c r="AC146" i="17"/>
  <c r="AD197" i="17" s="1"/>
  <c r="AE248" i="17" s="1"/>
  <c r="AC95" i="17"/>
  <c r="M268" i="17"/>
  <c r="K271" i="17"/>
  <c r="Z224" i="17"/>
  <c r="N129" i="17"/>
  <c r="O180" i="17" s="1"/>
  <c r="P231" i="17" s="1"/>
  <c r="Q282" i="17" s="1"/>
  <c r="R333" i="17" s="1"/>
  <c r="U384" i="17" s="1"/>
  <c r="V435" i="17" s="1"/>
  <c r="W486" i="17" s="1"/>
  <c r="X537" i="17" s="1"/>
  <c r="M105" i="17"/>
  <c r="R154" i="17"/>
  <c r="T177" i="17"/>
  <c r="P225" i="17"/>
  <c r="O15" i="17"/>
  <c r="U441" i="17"/>
  <c r="V285" i="17"/>
  <c r="H284" i="17"/>
  <c r="G23" i="17"/>
  <c r="N402" i="17"/>
  <c r="K39" i="17"/>
  <c r="AI32" i="14"/>
  <c r="AI34" i="14" s="1"/>
  <c r="AI37" i="14" s="1"/>
  <c r="AI38" i="14" s="1"/>
  <c r="AJ31" i="14"/>
  <c r="R193" i="17"/>
  <c r="D16" i="14"/>
  <c r="P16" i="14" s="1"/>
  <c r="P15" i="14"/>
  <c r="W72" i="14"/>
  <c r="W79" i="14" s="1"/>
  <c r="X66" i="14"/>
  <c r="AB288" i="17"/>
  <c r="AA27" i="17"/>
  <c r="K193" i="17"/>
  <c r="R271" i="17"/>
  <c r="V490" i="17"/>
  <c r="U25" i="17"/>
  <c r="R285" i="17"/>
  <c r="N285" i="17"/>
  <c r="AE298" i="17"/>
  <c r="AE37" i="17" s="1"/>
  <c r="AD37" i="17"/>
  <c r="O44" i="13"/>
  <c r="P18" i="13"/>
  <c r="P19" i="13" s="1"/>
  <c r="P21" i="13" s="1"/>
  <c r="W78" i="17"/>
  <c r="X127" i="17"/>
  <c r="Y178" i="17" s="1"/>
  <c r="Z229" i="17" s="1"/>
  <c r="AA280" i="17" s="1"/>
  <c r="AB331" i="17" s="1"/>
  <c r="AE382" i="17" s="1"/>
  <c r="R319" i="17"/>
  <c r="K353" i="17"/>
  <c r="J41" i="17"/>
  <c r="V253" i="17"/>
  <c r="W304" i="17" s="1"/>
  <c r="X355" i="17" s="1"/>
  <c r="AA406" i="17" s="1"/>
  <c r="AB457" i="17" s="1"/>
  <c r="AC508" i="17" s="1"/>
  <c r="AD559" i="17" s="1"/>
  <c r="Q401" i="17"/>
  <c r="AB270" i="17"/>
  <c r="P478" i="17"/>
  <c r="O13" i="17"/>
  <c r="AK24" i="14"/>
  <c r="AL23" i="14"/>
  <c r="AK26" i="14"/>
  <c r="AK27" i="14" s="1"/>
  <c r="AK25" i="14"/>
  <c r="D129" i="17"/>
  <c r="C21" i="17"/>
  <c r="I191" i="17"/>
  <c r="E84" i="14"/>
  <c r="E86" i="14" s="1"/>
  <c r="E87" i="14" s="1"/>
  <c r="E82" i="14"/>
  <c r="O105" i="17"/>
  <c r="P129" i="17"/>
  <c r="V177" i="17"/>
  <c r="AB342" i="17"/>
  <c r="AA30" i="17"/>
  <c r="Z320" i="17"/>
  <c r="AD151" i="17"/>
  <c r="G349" i="17"/>
  <c r="F37" i="17"/>
  <c r="V375" i="17"/>
  <c r="M337" i="17"/>
  <c r="T266" i="17"/>
  <c r="Z193" i="17"/>
  <c r="L403" i="17"/>
  <c r="I40" i="17"/>
  <c r="G31" i="14"/>
  <c r="F32" i="14"/>
  <c r="F34" i="14" s="1"/>
  <c r="F37" i="14" s="1"/>
  <c r="F38" i="14" s="1"/>
  <c r="F103" i="17"/>
  <c r="G142" i="17"/>
  <c r="H193" i="17" s="1"/>
  <c r="I244" i="17" s="1"/>
  <c r="J295" i="17" s="1"/>
  <c r="K346" i="17" s="1"/>
  <c r="N397" i="17" s="1"/>
  <c r="O448" i="17" s="1"/>
  <c r="P499" i="17" s="1"/>
  <c r="Q550" i="17" s="1"/>
  <c r="T82" i="14"/>
  <c r="T84" i="14"/>
  <c r="T86" i="14" s="1"/>
  <c r="T87" i="14" s="1"/>
  <c r="Q275" i="17"/>
  <c r="O342" i="17"/>
  <c r="N30" i="17"/>
  <c r="Y270" i="17"/>
  <c r="L247" i="17"/>
  <c r="AE335" i="17"/>
  <c r="AC105" i="17"/>
  <c r="X154" i="17"/>
  <c r="Y205" i="17" s="1"/>
  <c r="Z256" i="17" s="1"/>
  <c r="AA307" i="17" s="1"/>
  <c r="AB358" i="17" s="1"/>
  <c r="AE409" i="17" s="1"/>
  <c r="AA299" i="17"/>
  <c r="J127" i="17"/>
  <c r="K178" i="17" s="1"/>
  <c r="L229" i="17" s="1"/>
  <c r="M280" i="17" s="1"/>
  <c r="N331" i="17" s="1"/>
  <c r="Q382" i="17" s="1"/>
  <c r="R433" i="17" s="1"/>
  <c r="S484" i="17" s="1"/>
  <c r="T535" i="17" s="1"/>
  <c r="I78" i="17"/>
  <c r="Y266" i="17"/>
  <c r="I156" i="17"/>
  <c r="J207" i="17" s="1"/>
  <c r="K258" i="17" s="1"/>
  <c r="L309" i="17" s="1"/>
  <c r="M360" i="17" s="1"/>
  <c r="P411" i="17" s="1"/>
  <c r="Q462" i="17" s="1"/>
  <c r="R513" i="17" s="1"/>
  <c r="S564" i="17" s="1"/>
  <c r="U31" i="14"/>
  <c r="T32" i="14"/>
  <c r="T34" i="14" s="1"/>
  <c r="T37" i="14" s="1"/>
  <c r="T38" i="14" s="1"/>
  <c r="AE318" i="17"/>
  <c r="X39" i="17"/>
  <c r="Y300" i="17"/>
  <c r="V274" i="17"/>
  <c r="U13" i="17"/>
  <c r="W404" i="17"/>
  <c r="T41" i="17"/>
  <c r="U197" i="17"/>
  <c r="E43" i="17"/>
  <c r="F202" i="17"/>
  <c r="P84" i="14"/>
  <c r="D86" i="14"/>
  <c r="R242" i="17"/>
  <c r="AF60" i="14"/>
  <c r="AR60" i="14" s="1"/>
  <c r="AR59" i="14"/>
  <c r="S338" i="17"/>
  <c r="C32" i="17"/>
  <c r="F154" i="17" l="1"/>
  <c r="G205" i="17" s="1"/>
  <c r="H256" i="17" s="1"/>
  <c r="I307" i="17" s="1"/>
  <c r="J358" i="17" s="1"/>
  <c r="M409" i="17" s="1"/>
  <c r="N460" i="17" s="1"/>
  <c r="O511" i="17" s="1"/>
  <c r="P562" i="17" s="1"/>
  <c r="E105" i="17"/>
  <c r="F156" i="17" s="1"/>
  <c r="G207" i="17" s="1"/>
  <c r="H258" i="17" s="1"/>
  <c r="I309" i="17" s="1"/>
  <c r="J360" i="17" s="1"/>
  <c r="M411" i="17" s="1"/>
  <c r="N462" i="17" s="1"/>
  <c r="O513" i="17" s="1"/>
  <c r="P564" i="17" s="1"/>
  <c r="Q41" i="13"/>
  <c r="R98" i="13"/>
  <c r="AJ43" i="14"/>
  <c r="AJ45" i="14" s="1"/>
  <c r="AJ48" i="14" s="1"/>
  <c r="AJ49" i="14" s="1"/>
  <c r="AK42" i="14"/>
  <c r="D10" i="17"/>
  <c r="E220" i="17"/>
  <c r="P107" i="13"/>
  <c r="Q106" i="13" s="1"/>
  <c r="U43" i="14"/>
  <c r="U45" i="14" s="1"/>
  <c r="U48" i="14" s="1"/>
  <c r="U49" i="14" s="1"/>
  <c r="V42" i="14"/>
  <c r="C34" i="17"/>
  <c r="G327" i="17"/>
  <c r="F15" i="17"/>
  <c r="P442" i="17"/>
  <c r="O28" i="17"/>
  <c r="G241" i="17"/>
  <c r="F31" i="17"/>
  <c r="V248" i="17"/>
  <c r="U38" i="17"/>
  <c r="W325" i="17"/>
  <c r="V13" i="17"/>
  <c r="J129" i="17"/>
  <c r="K180" i="17" s="1"/>
  <c r="L231" i="17" s="1"/>
  <c r="M282" i="17" s="1"/>
  <c r="N333" i="17" s="1"/>
  <c r="Q384" i="17" s="1"/>
  <c r="R435" i="17" s="1"/>
  <c r="S486" i="17" s="1"/>
  <c r="T537" i="17" s="1"/>
  <c r="I105" i="17"/>
  <c r="AB350" i="17"/>
  <c r="AC371" i="17"/>
  <c r="Q529" i="17"/>
  <c r="Q13" i="17" s="1"/>
  <c r="P13" i="17"/>
  <c r="R452" i="17"/>
  <c r="Q38" i="17"/>
  <c r="N404" i="17"/>
  <c r="K41" i="17"/>
  <c r="O336" i="17"/>
  <c r="W541" i="17"/>
  <c r="W25" i="17" s="1"/>
  <c r="V25" i="17"/>
  <c r="L244" i="17"/>
  <c r="Y66" i="14"/>
  <c r="X72" i="14"/>
  <c r="X79" i="14" s="1"/>
  <c r="N319" i="17"/>
  <c r="W320" i="17"/>
  <c r="S369" i="17"/>
  <c r="T420" i="17" s="1"/>
  <c r="M228" i="17"/>
  <c r="Z205" i="17"/>
  <c r="AD178" i="17"/>
  <c r="Z336" i="17"/>
  <c r="L277" i="17"/>
  <c r="K16" i="17"/>
  <c r="I317" i="17"/>
  <c r="H5" i="17"/>
  <c r="AA156" i="17"/>
  <c r="AB207" i="17" s="1"/>
  <c r="AC258" i="17" s="1"/>
  <c r="AD309" i="17" s="1"/>
  <c r="AE360" i="17" s="1"/>
  <c r="S387" i="17"/>
  <c r="T438" i="17" s="1"/>
  <c r="R75" i="13"/>
  <c r="R76" i="13" s="1"/>
  <c r="R78" i="13" s="1"/>
  <c r="Q37" i="13"/>
  <c r="Q101" i="13"/>
  <c r="Q103" i="13" s="1"/>
  <c r="R94" i="13"/>
  <c r="K205" i="17"/>
  <c r="Z339" i="17"/>
  <c r="Y27" i="17"/>
  <c r="R253" i="17"/>
  <c r="L156" i="17"/>
  <c r="M207" i="17" s="1"/>
  <c r="N258" i="17" s="1"/>
  <c r="O309" i="17" s="1"/>
  <c r="P360" i="17" s="1"/>
  <c r="S411" i="17" s="1"/>
  <c r="T462" i="17" s="1"/>
  <c r="U513" i="17" s="1"/>
  <c r="V564" i="17" s="1"/>
  <c r="W54" i="14"/>
  <c r="V61" i="14"/>
  <c r="V81" i="14" s="1"/>
  <c r="AJ55" i="14"/>
  <c r="T350" i="17"/>
  <c r="W156" i="17"/>
  <c r="X207" i="17" s="1"/>
  <c r="Y258" i="17" s="1"/>
  <c r="Z309" i="17" s="1"/>
  <c r="AA360" i="17" s="1"/>
  <c r="AD411" i="17" s="1"/>
  <c r="AE462" i="17" s="1"/>
  <c r="O228" i="17"/>
  <c r="T105" i="17"/>
  <c r="U129" i="17"/>
  <c r="V180" i="17" s="1"/>
  <c r="W231" i="17" s="1"/>
  <c r="X282" i="17" s="1"/>
  <c r="Y333" i="17" s="1"/>
  <c r="AB384" i="17" s="1"/>
  <c r="AC435" i="17" s="1"/>
  <c r="AD486" i="17" s="1"/>
  <c r="AE537" i="17" s="1"/>
  <c r="R229" i="17"/>
  <c r="Q19" i="17"/>
  <c r="H231" i="17"/>
  <c r="I254" i="17"/>
  <c r="F203" i="17"/>
  <c r="E44" i="17"/>
  <c r="AB293" i="17"/>
  <c r="I337" i="17"/>
  <c r="H25" i="17"/>
  <c r="T254" i="17"/>
  <c r="T277" i="17"/>
  <c r="P277" i="17"/>
  <c r="O16" i="17"/>
  <c r="Z156" i="17"/>
  <c r="AA207" i="17" s="1"/>
  <c r="AB258" i="17" s="1"/>
  <c r="AC309" i="17" s="1"/>
  <c r="AD360" i="17" s="1"/>
  <c r="AC352" i="17"/>
  <c r="AC40" i="17" s="1"/>
  <c r="AB40" i="17"/>
  <c r="Y319" i="17"/>
  <c r="AD399" i="17"/>
  <c r="U253" i="17"/>
  <c r="N254" i="17"/>
  <c r="H164" i="13"/>
  <c r="I163" i="13" s="1"/>
  <c r="W178" i="17"/>
  <c r="R86" i="14"/>
  <c r="AD84" i="14"/>
  <c r="AJ72" i="14"/>
  <c r="AJ79" i="14" s="1"/>
  <c r="AK66" i="14"/>
  <c r="U321" i="17"/>
  <c r="T9" i="17"/>
  <c r="AE322" i="17"/>
  <c r="AE10" i="17" s="1"/>
  <c r="AD10" i="17"/>
  <c r="AC205" i="17"/>
  <c r="Z178" i="17"/>
  <c r="AC244" i="17"/>
  <c r="G253" i="17"/>
  <c r="F43" i="17"/>
  <c r="Z351" i="17"/>
  <c r="Z321" i="17"/>
  <c r="R326" i="17"/>
  <c r="H31" i="14"/>
  <c r="G32" i="14"/>
  <c r="G34" i="14" s="1"/>
  <c r="G37" i="14" s="1"/>
  <c r="G38" i="14" s="1"/>
  <c r="AA244" i="17"/>
  <c r="P388" i="17"/>
  <c r="J400" i="17"/>
  <c r="G37" i="17"/>
  <c r="AE202" i="17"/>
  <c r="E180" i="17"/>
  <c r="D21" i="17"/>
  <c r="AM23" i="14"/>
  <c r="AL25" i="14"/>
  <c r="AL24" i="14"/>
  <c r="AL26" i="14"/>
  <c r="AL27" i="14" s="1"/>
  <c r="W105" i="17"/>
  <c r="X129" i="17"/>
  <c r="Y180" i="17" s="1"/>
  <c r="Z231" i="17" s="1"/>
  <c r="AA282" i="17" s="1"/>
  <c r="AB333" i="17" s="1"/>
  <c r="AE384" i="17" s="1"/>
  <c r="S322" i="17"/>
  <c r="S244" i="17"/>
  <c r="I335" i="17"/>
  <c r="H23" i="17"/>
  <c r="V492" i="17"/>
  <c r="U27" i="17"/>
  <c r="U228" i="17"/>
  <c r="N156" i="17"/>
  <c r="O207" i="17" s="1"/>
  <c r="P258" i="17" s="1"/>
  <c r="Q309" i="17" s="1"/>
  <c r="R360" i="17" s="1"/>
  <c r="U411" i="17" s="1"/>
  <c r="V462" i="17" s="1"/>
  <c r="W513" i="17" s="1"/>
  <c r="X564" i="17" s="1"/>
  <c r="AD146" i="17"/>
  <c r="AE197" i="17" s="1"/>
  <c r="AD95" i="17"/>
  <c r="AC386" i="17"/>
  <c r="U403" i="17"/>
  <c r="R40" i="17"/>
  <c r="AD228" i="17"/>
  <c r="J304" i="17"/>
  <c r="U501" i="17"/>
  <c r="T36" i="17"/>
  <c r="J329" i="17"/>
  <c r="I17" i="17"/>
  <c r="O275" i="17"/>
  <c r="U335" i="17"/>
  <c r="O322" i="17"/>
  <c r="N10" i="17"/>
  <c r="J19" i="17"/>
  <c r="AE303" i="17"/>
  <c r="Q105" i="13"/>
  <c r="E193" i="17"/>
  <c r="D34" i="17"/>
  <c r="K394" i="17"/>
  <c r="L445" i="17" s="1"/>
  <c r="M496" i="17" s="1"/>
  <c r="AC391" i="17"/>
  <c r="I326" i="17"/>
  <c r="H14" i="17"/>
  <c r="S129" i="17"/>
  <c r="R105" i="17"/>
  <c r="L227" i="17"/>
  <c r="K17" i="17"/>
  <c r="L342" i="17"/>
  <c r="K30" i="17"/>
  <c r="M205" i="17"/>
  <c r="Q279" i="17"/>
  <c r="Q343" i="17"/>
  <c r="AD105" i="17"/>
  <c r="AE129" i="17"/>
  <c r="S320" i="17"/>
  <c r="S426" i="17"/>
  <c r="R12" i="17"/>
  <c r="Q42" i="13"/>
  <c r="R99" i="13"/>
  <c r="X227" i="17"/>
  <c r="AB228" i="17"/>
  <c r="G82" i="14"/>
  <c r="G84" i="14"/>
  <c r="G86" i="14" s="1"/>
  <c r="G87" i="14" s="1"/>
  <c r="W24" i="14"/>
  <c r="X23" i="14"/>
  <c r="W25" i="14"/>
  <c r="W26" i="14"/>
  <c r="W27" i="14" s="1"/>
  <c r="X356" i="17"/>
  <c r="K336" i="17"/>
  <c r="T400" i="17"/>
  <c r="U451" i="17" s="1"/>
  <c r="V502" i="17" s="1"/>
  <c r="W553" i="17" s="1"/>
  <c r="W37" i="17" s="1"/>
  <c r="X348" i="17"/>
  <c r="W36" i="17"/>
  <c r="G336" i="17"/>
  <c r="F24" i="17"/>
  <c r="K426" i="17"/>
  <c r="J12" i="17"/>
  <c r="K23" i="14"/>
  <c r="J25" i="14"/>
  <c r="J24" i="14"/>
  <c r="J26" i="14"/>
  <c r="J27" i="14" s="1"/>
  <c r="Z318" i="17"/>
  <c r="AB298" i="17"/>
  <c r="T156" i="17"/>
  <c r="U207" i="17" s="1"/>
  <c r="V258" i="17" s="1"/>
  <c r="W309" i="17" s="1"/>
  <c r="X360" i="17" s="1"/>
  <c r="AA411" i="17" s="1"/>
  <c r="AB462" i="17" s="1"/>
  <c r="AC513" i="17" s="1"/>
  <c r="AD564" i="17" s="1"/>
  <c r="M557" i="17"/>
  <c r="M41" i="17" s="1"/>
  <c r="L41" i="17"/>
  <c r="Q395" i="17"/>
  <c r="AA426" i="17"/>
  <c r="Z12" i="17"/>
  <c r="AE227" i="17"/>
  <c r="Q303" i="17"/>
  <c r="P42" i="17"/>
  <c r="AD293" i="17"/>
  <c r="X405" i="17"/>
  <c r="Y456" i="17" s="1"/>
  <c r="Z507" i="17" s="1"/>
  <c r="AA558" i="17" s="1"/>
  <c r="AA42" i="17" s="1"/>
  <c r="F6" i="17"/>
  <c r="G318" i="17"/>
  <c r="X394" i="17"/>
  <c r="Q305" i="17"/>
  <c r="V389" i="17"/>
  <c r="S293" i="17"/>
  <c r="X455" i="17"/>
  <c r="W41" i="17"/>
  <c r="U32" i="14"/>
  <c r="U34" i="14" s="1"/>
  <c r="U37" i="14" s="1"/>
  <c r="U38" i="14" s="1"/>
  <c r="V31" i="14"/>
  <c r="G154" i="17"/>
  <c r="H205" i="17" s="1"/>
  <c r="I256" i="17" s="1"/>
  <c r="J307" i="17" s="1"/>
  <c r="K358" i="17" s="1"/>
  <c r="N409" i="17" s="1"/>
  <c r="O460" i="17" s="1"/>
  <c r="P511" i="17" s="1"/>
  <c r="Q562" i="17" s="1"/>
  <c r="F105" i="17"/>
  <c r="AE393" i="17"/>
  <c r="AE30" i="17" s="1"/>
  <c r="AB30" i="17"/>
  <c r="Q180" i="17"/>
  <c r="D156" i="17"/>
  <c r="E207" i="17" s="1"/>
  <c r="F258" i="17" s="1"/>
  <c r="G309" i="17" s="1"/>
  <c r="H360" i="17" s="1"/>
  <c r="K411" i="17" s="1"/>
  <c r="L462" i="17" s="1"/>
  <c r="M513" i="17" s="1"/>
  <c r="N564" i="17" s="1"/>
  <c r="AC321" i="17"/>
  <c r="AB9" i="17"/>
  <c r="U370" i="17"/>
  <c r="V421" i="17" s="1"/>
  <c r="S336" i="17"/>
  <c r="AK31" i="14"/>
  <c r="AJ32" i="14"/>
  <c r="AJ34" i="14" s="1"/>
  <c r="AJ37" i="14" s="1"/>
  <c r="AJ38" i="14" s="1"/>
  <c r="L322" i="17"/>
  <c r="Z392" i="17"/>
  <c r="W29" i="17"/>
  <c r="AC253" i="17"/>
  <c r="AE375" i="17"/>
  <c r="AE12" i="17" s="1"/>
  <c r="AC129" i="17"/>
  <c r="AB105" i="17"/>
  <c r="R96" i="13"/>
  <c r="Q39" i="13"/>
  <c r="Z276" i="17"/>
  <c r="M321" i="17"/>
  <c r="H7" i="17"/>
  <c r="I319" i="17"/>
  <c r="M275" i="17"/>
  <c r="L178" i="17"/>
  <c r="K19" i="17"/>
  <c r="Z337" i="17"/>
  <c r="Y25" i="17"/>
  <c r="AB271" i="17"/>
  <c r="AA10" i="17"/>
  <c r="Z202" i="17"/>
  <c r="D154" i="17"/>
  <c r="E205" i="17" s="1"/>
  <c r="F256" i="17" s="1"/>
  <c r="G307" i="17" s="1"/>
  <c r="H358" i="17" s="1"/>
  <c r="K409" i="17" s="1"/>
  <c r="L460" i="17" s="1"/>
  <c r="M511" i="17" s="1"/>
  <c r="N562" i="17" s="1"/>
  <c r="AD292" i="17"/>
  <c r="L427" i="17"/>
  <c r="K13" i="17"/>
  <c r="H50" i="13"/>
  <c r="I49" i="13" s="1"/>
  <c r="O156" i="17"/>
  <c r="P207" i="17" s="1"/>
  <c r="Q258" i="17" s="1"/>
  <c r="R309" i="17" s="1"/>
  <c r="S360" i="17" s="1"/>
  <c r="V411" i="17" s="1"/>
  <c r="W462" i="17" s="1"/>
  <c r="X513" i="17" s="1"/>
  <c r="Y564" i="17" s="1"/>
  <c r="AB129" i="17"/>
  <c r="AC180" i="17" s="1"/>
  <c r="AD231" i="17" s="1"/>
  <c r="AE282" i="17" s="1"/>
  <c r="AA105" i="17"/>
  <c r="G229" i="17"/>
  <c r="F19" i="17"/>
  <c r="H72" i="14"/>
  <c r="H79" i="14" s="1"/>
  <c r="H81" i="14" s="1"/>
  <c r="I66" i="14"/>
  <c r="I193" i="17"/>
  <c r="AD254" i="17"/>
  <c r="E154" i="17"/>
  <c r="D105" i="17"/>
  <c r="N450" i="17"/>
  <c r="M36" i="17"/>
  <c r="H330" i="17"/>
  <c r="G18" i="17"/>
  <c r="AE277" i="17"/>
  <c r="AE16" i="17" s="1"/>
  <c r="AD16" i="17"/>
  <c r="L202" i="17"/>
  <c r="R371" i="17"/>
  <c r="S422" i="17" s="1"/>
  <c r="T473" i="17" s="1"/>
  <c r="O8" i="17"/>
  <c r="AC317" i="17"/>
  <c r="AB5" i="17"/>
  <c r="M504" i="17"/>
  <c r="L39" i="17"/>
  <c r="R156" i="17"/>
  <c r="S207" i="17" s="1"/>
  <c r="T258" i="17" s="1"/>
  <c r="U309" i="17" s="1"/>
  <c r="V360" i="17" s="1"/>
  <c r="Y411" i="17" s="1"/>
  <c r="Z462" i="17" s="1"/>
  <c r="AA513" i="17" s="1"/>
  <c r="AB564" i="17" s="1"/>
  <c r="AC276" i="17"/>
  <c r="P441" i="17"/>
  <c r="O27" i="17"/>
  <c r="F8" i="17"/>
  <c r="G320" i="17"/>
  <c r="Y275" i="17"/>
  <c r="X276" i="17"/>
  <c r="Y129" i="17"/>
  <c r="X105" i="17"/>
  <c r="S278" i="17"/>
  <c r="P86" i="14"/>
  <c r="P87" i="14" s="1"/>
  <c r="D87" i="14"/>
  <c r="Z317" i="17"/>
  <c r="AD156" i="17"/>
  <c r="AE207" i="17" s="1"/>
  <c r="M298" i="17"/>
  <c r="R393" i="17"/>
  <c r="M454" i="17"/>
  <c r="L40" i="17"/>
  <c r="U317" i="17"/>
  <c r="W426" i="17"/>
  <c r="V12" i="17"/>
  <c r="W228" i="17"/>
  <c r="P156" i="17"/>
  <c r="J242" i="17"/>
  <c r="I32" i="17"/>
  <c r="AC339" i="17"/>
  <c r="AB27" i="17"/>
  <c r="O453" i="17"/>
  <c r="W336" i="17"/>
  <c r="Q276" i="17"/>
  <c r="P15" i="17"/>
  <c r="S205" i="17"/>
  <c r="AA275" i="17"/>
  <c r="O426" i="17"/>
  <c r="N12" i="17"/>
  <c r="W318" i="17"/>
  <c r="M542" i="17"/>
  <c r="M26" i="17" s="1"/>
  <c r="L26" i="17"/>
  <c r="U298" i="17"/>
  <c r="V244" i="17"/>
  <c r="H354" i="17"/>
  <c r="G42" i="17"/>
  <c r="I341" i="17"/>
  <c r="H29" i="17"/>
  <c r="X202" i="17"/>
  <c r="P349" i="17"/>
  <c r="O37" i="17"/>
  <c r="H9" i="17"/>
  <c r="I321" i="17"/>
  <c r="Z227" i="17"/>
  <c r="K129" i="17"/>
  <c r="J105" i="17"/>
  <c r="P44" i="13"/>
  <c r="Q18" i="13"/>
  <c r="Q19" i="13" s="1"/>
  <c r="Q21" i="13" s="1"/>
  <c r="O338" i="17"/>
  <c r="N26" i="17"/>
  <c r="M156" i="17"/>
  <c r="N207" i="17" s="1"/>
  <c r="O258" i="17" s="1"/>
  <c r="P309" i="17" s="1"/>
  <c r="Q360" i="17" s="1"/>
  <c r="T411" i="17" s="1"/>
  <c r="U462" i="17" s="1"/>
  <c r="V513" i="17" s="1"/>
  <c r="W564" i="17" s="1"/>
  <c r="C154" i="17"/>
  <c r="D205" i="17" s="1"/>
  <c r="E256" i="17" s="1"/>
  <c r="F307" i="17" s="1"/>
  <c r="G358" i="17" s="1"/>
  <c r="J409" i="17" s="1"/>
  <c r="K460" i="17" s="1"/>
  <c r="L511" i="17" s="1"/>
  <c r="M562" i="17" s="1"/>
  <c r="B46" i="17"/>
  <c r="B105" i="17"/>
  <c r="T178" i="17"/>
  <c r="N317" i="17"/>
  <c r="AE301" i="17"/>
  <c r="AE40" i="17" s="1"/>
  <c r="AD40" i="17"/>
  <c r="U84" i="14"/>
  <c r="U86" i="14" s="1"/>
  <c r="U87" i="14" s="1"/>
  <c r="U82" i="14"/>
  <c r="Q335" i="17"/>
  <c r="AD29" i="17"/>
  <c r="AE341" i="17"/>
  <c r="AE29" i="17" s="1"/>
  <c r="G105" i="17"/>
  <c r="H154" i="17"/>
  <c r="W293" i="17"/>
  <c r="V32" i="17"/>
  <c r="V351" i="17"/>
  <c r="F242" i="17"/>
  <c r="E32" i="17"/>
  <c r="S318" i="17"/>
  <c r="U319" i="17"/>
  <c r="J42" i="14"/>
  <c r="I43" i="14"/>
  <c r="I45" i="14" s="1"/>
  <c r="I48" i="14" s="1"/>
  <c r="I49" i="14" s="1"/>
  <c r="Y303" i="17"/>
  <c r="T504" i="17"/>
  <c r="S39" i="17"/>
  <c r="J146" i="13"/>
  <c r="I32" i="13"/>
  <c r="I34" i="13" s="1"/>
  <c r="I46" i="13" s="1"/>
  <c r="I48" i="13" s="1"/>
  <c r="I50" i="13" s="1"/>
  <c r="J49" i="13" s="1"/>
  <c r="I148" i="13"/>
  <c r="I160" i="13" s="1"/>
  <c r="I162" i="13" s="1"/>
  <c r="I164" i="13" s="1"/>
  <c r="J163" i="13" s="1"/>
  <c r="U205" i="17"/>
  <c r="Z343" i="17"/>
  <c r="M401" i="17"/>
  <c r="J38" i="17"/>
  <c r="M335" i="17"/>
  <c r="V129" i="17"/>
  <c r="U105" i="17"/>
  <c r="J31" i="17"/>
  <c r="K292" i="17"/>
  <c r="L254" i="17"/>
  <c r="L318" i="17"/>
  <c r="Q317" i="17"/>
  <c r="P5" i="17"/>
  <c r="X391" i="17"/>
  <c r="U28" i="17"/>
  <c r="Q493" i="17" l="1"/>
  <c r="P28" i="17"/>
  <c r="AK43" i="14"/>
  <c r="AK45" i="14" s="1"/>
  <c r="AK48" i="14" s="1"/>
  <c r="AK49" i="14" s="1"/>
  <c r="AL42" i="14"/>
  <c r="S98" i="13"/>
  <c r="R41" i="13"/>
  <c r="J378" i="17"/>
  <c r="G15" i="17"/>
  <c r="V43" i="14"/>
  <c r="V45" i="14" s="1"/>
  <c r="V48" i="14" s="1"/>
  <c r="V49" i="14" s="1"/>
  <c r="W42" i="14"/>
  <c r="F271" i="17"/>
  <c r="E10" i="17"/>
  <c r="H292" i="17"/>
  <c r="G31" i="17"/>
  <c r="K31" i="17"/>
  <c r="L343" i="17"/>
  <c r="B107" i="17"/>
  <c r="C156" i="17"/>
  <c r="B48" i="17"/>
  <c r="B53" i="17" s="1"/>
  <c r="B56" i="17" s="1"/>
  <c r="Y253" i="17"/>
  <c r="K405" i="17"/>
  <c r="H42" i="17"/>
  <c r="V349" i="17"/>
  <c r="Z369" i="17"/>
  <c r="AA420" i="17" s="1"/>
  <c r="AB326" i="17"/>
  <c r="AA14" i="17"/>
  <c r="R327" i="17"/>
  <c r="Q15" i="17"/>
  <c r="P504" i="17"/>
  <c r="O39" i="17"/>
  <c r="Q207" i="17"/>
  <c r="X368" i="17"/>
  <c r="S444" i="17"/>
  <c r="T329" i="17"/>
  <c r="Q492" i="17"/>
  <c r="P27" i="17"/>
  <c r="E156" i="17"/>
  <c r="AE305" i="17"/>
  <c r="AE44" i="17" s="1"/>
  <c r="H82" i="14"/>
  <c r="H84" i="14"/>
  <c r="H86" i="14" s="1"/>
  <c r="H87" i="14" s="1"/>
  <c r="C46" i="17"/>
  <c r="L370" i="17"/>
  <c r="I7" i="17"/>
  <c r="AC156" i="17"/>
  <c r="V32" i="14"/>
  <c r="V34" i="14" s="1"/>
  <c r="V37" i="14" s="1"/>
  <c r="V38" i="14" s="1"/>
  <c r="W31" i="14"/>
  <c r="Y445" i="17"/>
  <c r="X31" i="17"/>
  <c r="R446" i="17"/>
  <c r="AC279" i="17"/>
  <c r="V371" i="17"/>
  <c r="S8" i="17"/>
  <c r="N256" i="17"/>
  <c r="T180" i="17"/>
  <c r="AD442" i="17"/>
  <c r="AC28" i="17"/>
  <c r="F244" i="17"/>
  <c r="E34" i="17"/>
  <c r="X386" i="17"/>
  <c r="M380" i="17"/>
  <c r="N431" i="17" s="1"/>
  <c r="O482" i="17" s="1"/>
  <c r="J17" i="17"/>
  <c r="AE146" i="17"/>
  <c r="AE95" i="17"/>
  <c r="F231" i="17"/>
  <c r="E21" i="17"/>
  <c r="K451" i="17"/>
  <c r="J37" i="17"/>
  <c r="AB295" i="17"/>
  <c r="U377" i="17"/>
  <c r="AK72" i="14"/>
  <c r="AK79" i="14" s="1"/>
  <c r="AL66" i="14"/>
  <c r="O305" i="17"/>
  <c r="AE450" i="17"/>
  <c r="AE36" i="17" s="1"/>
  <c r="U156" i="17"/>
  <c r="V207" i="17" s="1"/>
  <c r="W258" i="17" s="1"/>
  <c r="X309" i="17" s="1"/>
  <c r="Y360" i="17" s="1"/>
  <c r="AB411" i="17" s="1"/>
  <c r="AC462" i="17" s="1"/>
  <c r="AD513" i="17" s="1"/>
  <c r="AE564" i="17" s="1"/>
  <c r="AC390" i="17"/>
  <c r="AD441" i="17" s="1"/>
  <c r="Z27" i="17"/>
  <c r="U489" i="17"/>
  <c r="AA256" i="17"/>
  <c r="W299" i="17"/>
  <c r="V38" i="17"/>
  <c r="U555" i="17"/>
  <c r="U39" i="17" s="1"/>
  <c r="T39" i="17"/>
  <c r="K42" i="14"/>
  <c r="J43" i="14"/>
  <c r="J45" i="14" s="1"/>
  <c r="J48" i="14" s="1"/>
  <c r="J49" i="14" s="1"/>
  <c r="V369" i="17"/>
  <c r="S6" i="17"/>
  <c r="Y402" i="17"/>
  <c r="V39" i="17"/>
  <c r="Q368" i="17"/>
  <c r="R419" i="17" s="1"/>
  <c r="K293" i="17"/>
  <c r="J32" i="17"/>
  <c r="Y156" i="17"/>
  <c r="Y327" i="17"/>
  <c r="J371" i="17"/>
  <c r="G8" i="17"/>
  <c r="M253" i="17"/>
  <c r="K381" i="17"/>
  <c r="H18" i="17"/>
  <c r="D46" i="17"/>
  <c r="AB156" i="17"/>
  <c r="AC207" i="17" s="1"/>
  <c r="AD258" i="17" s="1"/>
  <c r="AE309" i="17" s="1"/>
  <c r="M478" i="17"/>
  <c r="L13" i="17"/>
  <c r="AC322" i="17"/>
  <c r="AC10" i="17" s="1"/>
  <c r="AB10" i="17"/>
  <c r="M229" i="17"/>
  <c r="AA327" i="17"/>
  <c r="Z15" i="17"/>
  <c r="AD180" i="17"/>
  <c r="AD304" i="17"/>
  <c r="O373" i="17"/>
  <c r="P424" i="17" s="1"/>
  <c r="V387" i="17"/>
  <c r="G156" i="17"/>
  <c r="H207" i="17" s="1"/>
  <c r="I258" i="17" s="1"/>
  <c r="J309" i="17" s="1"/>
  <c r="K360" i="17" s="1"/>
  <c r="N411" i="17" s="1"/>
  <c r="O462" i="17" s="1"/>
  <c r="P513" i="17" s="1"/>
  <c r="Q564" i="17" s="1"/>
  <c r="T344" i="17"/>
  <c r="R354" i="17"/>
  <c r="Q42" i="17"/>
  <c r="L477" i="17"/>
  <c r="K12" i="17"/>
  <c r="AA399" i="17"/>
  <c r="X36" i="17"/>
  <c r="N387" i="17"/>
  <c r="T394" i="17"/>
  <c r="M278" i="17"/>
  <c r="L17" i="17"/>
  <c r="B112" i="13"/>
  <c r="Q107" i="13"/>
  <c r="R106" i="13" s="1"/>
  <c r="K355" i="17"/>
  <c r="J43" i="17"/>
  <c r="V454" i="17"/>
  <c r="U40" i="17"/>
  <c r="W543" i="17"/>
  <c r="W27" i="17" s="1"/>
  <c r="V27" i="17"/>
  <c r="T295" i="17"/>
  <c r="AC402" i="17"/>
  <c r="AD295" i="17"/>
  <c r="AD256" i="17"/>
  <c r="X229" i="17"/>
  <c r="Q328" i="17"/>
  <c r="U305" i="17"/>
  <c r="AC344" i="17"/>
  <c r="J305" i="17"/>
  <c r="S280" i="17"/>
  <c r="V84" i="14"/>
  <c r="V86" i="14" s="1"/>
  <c r="V87" i="14" s="1"/>
  <c r="V82" i="14"/>
  <c r="S304" i="17"/>
  <c r="R18" i="13"/>
  <c r="R19" i="13" s="1"/>
  <c r="R21" i="13" s="1"/>
  <c r="Q44" i="13"/>
  <c r="L368" i="17"/>
  <c r="I5" i="17"/>
  <c r="AC387" i="17"/>
  <c r="U471" i="17"/>
  <c r="T6" i="17"/>
  <c r="Q370" i="17"/>
  <c r="Y72" i="14"/>
  <c r="Y79" i="14" s="1"/>
  <c r="Z66" i="14"/>
  <c r="O455" i="17"/>
  <c r="N41" i="17"/>
  <c r="AE401" i="17"/>
  <c r="H156" i="17"/>
  <c r="T386" i="17"/>
  <c r="K156" i="17"/>
  <c r="AA278" i="17"/>
  <c r="S400" i="17"/>
  <c r="P37" i="17"/>
  <c r="L392" i="17"/>
  <c r="I29" i="17"/>
  <c r="W295" i="17"/>
  <c r="V34" i="17"/>
  <c r="P477" i="17"/>
  <c r="O12" i="17"/>
  <c r="T256" i="17"/>
  <c r="Z387" i="17"/>
  <c r="AA438" i="17" s="1"/>
  <c r="AC27" i="17"/>
  <c r="X279" i="17"/>
  <c r="X477" i="17"/>
  <c r="W12" i="17"/>
  <c r="N505" i="17"/>
  <c r="M40" i="17"/>
  <c r="N349" i="17"/>
  <c r="AD327" i="17"/>
  <c r="F205" i="17"/>
  <c r="E46" i="17"/>
  <c r="J244" i="17"/>
  <c r="I34" i="17"/>
  <c r="H280" i="17"/>
  <c r="G19" i="17"/>
  <c r="R231" i="17"/>
  <c r="Q21" i="17"/>
  <c r="R356" i="17"/>
  <c r="J369" i="17"/>
  <c r="G6" i="17"/>
  <c r="AB477" i="17"/>
  <c r="AA12" i="17"/>
  <c r="Y23" i="14"/>
  <c r="X24" i="14"/>
  <c r="X25" i="14"/>
  <c r="X26" i="14"/>
  <c r="X27" i="14" s="1"/>
  <c r="Y278" i="17"/>
  <c r="T477" i="17"/>
  <c r="S12" i="17"/>
  <c r="AE156" i="17"/>
  <c r="L377" i="17"/>
  <c r="I14" i="17"/>
  <c r="N547" i="17"/>
  <c r="R373" i="17"/>
  <c r="P326" i="17"/>
  <c r="V552" i="17"/>
  <c r="V36" i="17" s="1"/>
  <c r="U36" i="17"/>
  <c r="X156" i="17"/>
  <c r="Y207" i="17" s="1"/>
  <c r="Z258" i="17" s="1"/>
  <c r="AA309" i="17" s="1"/>
  <c r="AB360" i="17" s="1"/>
  <c r="AE411" i="17" s="1"/>
  <c r="AM25" i="14"/>
  <c r="AM24" i="14"/>
  <c r="AN23" i="14"/>
  <c r="AM26" i="14"/>
  <c r="AM27" i="14" s="1"/>
  <c r="Q439" i="17"/>
  <c r="P25" i="17"/>
  <c r="H32" i="14"/>
  <c r="H34" i="14" s="1"/>
  <c r="H37" i="14" s="1"/>
  <c r="H38" i="14" s="1"/>
  <c r="I31" i="14"/>
  <c r="AC372" i="17"/>
  <c r="AD423" i="17" s="1"/>
  <c r="V304" i="17"/>
  <c r="AB370" i="17"/>
  <c r="P279" i="17"/>
  <c r="W61" i="14"/>
  <c r="W81" i="14" s="1"/>
  <c r="AK55" i="14"/>
  <c r="X54" i="14"/>
  <c r="L256" i="17"/>
  <c r="J156" i="17"/>
  <c r="K207" i="17" s="1"/>
  <c r="L258" i="17" s="1"/>
  <c r="M309" i="17" s="1"/>
  <c r="N360" i="17" s="1"/>
  <c r="Q411" i="17" s="1"/>
  <c r="R462" i="17" s="1"/>
  <c r="S513" i="17" s="1"/>
  <c r="T564" i="17" s="1"/>
  <c r="Z376" i="17"/>
  <c r="W13" i="17"/>
  <c r="W180" i="17"/>
  <c r="N452" i="17"/>
  <c r="M38" i="17"/>
  <c r="I205" i="17"/>
  <c r="Y442" i="17"/>
  <c r="X28" i="17"/>
  <c r="O369" i="17"/>
  <c r="P386" i="17"/>
  <c r="AC394" i="17"/>
  <c r="T368" i="17"/>
  <c r="Q5" i="17"/>
  <c r="M305" i="17"/>
  <c r="V156" i="17"/>
  <c r="V256" i="17"/>
  <c r="K146" i="13"/>
  <c r="J32" i="13"/>
  <c r="J34" i="13" s="1"/>
  <c r="J46" i="13" s="1"/>
  <c r="J48" i="13" s="1"/>
  <c r="J50" i="13" s="1"/>
  <c r="K49" i="13" s="1"/>
  <c r="J148" i="13"/>
  <c r="J160" i="13" s="1"/>
  <c r="J162" i="13" s="1"/>
  <c r="J164" i="13" s="1"/>
  <c r="K163" i="13" s="1"/>
  <c r="Z354" i="17"/>
  <c r="Y42" i="17"/>
  <c r="X370" i="17"/>
  <c r="U7" i="17"/>
  <c r="G293" i="17"/>
  <c r="F32" i="17"/>
  <c r="X344" i="17"/>
  <c r="U229" i="17"/>
  <c r="R389" i="17"/>
  <c r="O26" i="17"/>
  <c r="L180" i="17"/>
  <c r="L372" i="17"/>
  <c r="I9" i="17"/>
  <c r="AC368" i="17"/>
  <c r="AD419" i="17" s="1"/>
  <c r="Z180" i="17"/>
  <c r="Z326" i="17"/>
  <c r="Y14" i="17"/>
  <c r="N555" i="17"/>
  <c r="N39" i="17" s="1"/>
  <c r="M39" i="17"/>
  <c r="U524" i="17"/>
  <c r="U8" i="17" s="1"/>
  <c r="T8" i="17"/>
  <c r="O501" i="17"/>
  <c r="N36" i="17"/>
  <c r="J66" i="14"/>
  <c r="I72" i="14"/>
  <c r="I79" i="14" s="1"/>
  <c r="I81" i="14" s="1"/>
  <c r="AE343" i="17"/>
  <c r="AA253" i="17"/>
  <c r="AC388" i="17"/>
  <c r="Z25" i="17"/>
  <c r="N326" i="17"/>
  <c r="P372" i="17"/>
  <c r="R39" i="13"/>
  <c r="S96" i="13"/>
  <c r="AA443" i="17"/>
  <c r="Z29" i="17"/>
  <c r="AK32" i="14"/>
  <c r="AK34" i="14" s="1"/>
  <c r="AK37" i="14" s="1"/>
  <c r="AK38" i="14" s="1"/>
  <c r="AL31" i="14"/>
  <c r="W472" i="17"/>
  <c r="V7" i="17"/>
  <c r="Y506" i="17"/>
  <c r="X41" i="17"/>
  <c r="W440" i="17"/>
  <c r="V26" i="17"/>
  <c r="AE344" i="17"/>
  <c r="AE32" i="17" s="1"/>
  <c r="AC349" i="17"/>
  <c r="AC37" i="17" s="1"/>
  <c r="AC369" i="17"/>
  <c r="K25" i="14"/>
  <c r="L23" i="14"/>
  <c r="K24" i="14"/>
  <c r="K26" i="14"/>
  <c r="K27" i="14" s="1"/>
  <c r="J387" i="17"/>
  <c r="G24" i="17"/>
  <c r="AA407" i="17"/>
  <c r="R42" i="13"/>
  <c r="S99" i="13"/>
  <c r="R8" i="17"/>
  <c r="R330" i="17"/>
  <c r="O393" i="17"/>
  <c r="L30" i="17"/>
  <c r="S156" i="17"/>
  <c r="AE279" i="17"/>
  <c r="AD437" i="17"/>
  <c r="AC23" i="17"/>
  <c r="V279" i="17"/>
  <c r="L386" i="17"/>
  <c r="I23" i="17"/>
  <c r="V373" i="17"/>
  <c r="H304" i="17"/>
  <c r="G43" i="17"/>
  <c r="AA229" i="17"/>
  <c r="X372" i="17"/>
  <c r="U9" i="17"/>
  <c r="AD86" i="14"/>
  <c r="AD87" i="14" s="1"/>
  <c r="R87" i="14"/>
  <c r="U328" i="17"/>
  <c r="L388" i="17"/>
  <c r="I25" i="17"/>
  <c r="G254" i="17"/>
  <c r="F44" i="17"/>
  <c r="I282" i="17"/>
  <c r="W401" i="17"/>
  <c r="X452" i="17" s="1"/>
  <c r="Y503" i="17" s="1"/>
  <c r="R101" i="13"/>
  <c r="R103" i="13" s="1"/>
  <c r="R105" i="13" s="1"/>
  <c r="S94" i="13"/>
  <c r="S75" i="13"/>
  <c r="S76" i="13" s="1"/>
  <c r="S78" i="13" s="1"/>
  <c r="R37" i="13"/>
  <c r="M328" i="17"/>
  <c r="L16" i="17"/>
  <c r="AE229" i="17"/>
  <c r="N279" i="17"/>
  <c r="Z371" i="17"/>
  <c r="M295" i="17"/>
  <c r="R387" i="17"/>
  <c r="S503" i="17"/>
  <c r="R38" i="17"/>
  <c r="AD422" i="17"/>
  <c r="J15" i="17" l="1"/>
  <c r="K429" i="17"/>
  <c r="AM42" i="14"/>
  <c r="AL43" i="14"/>
  <c r="AL45" i="14" s="1"/>
  <c r="AL48" i="14" s="1"/>
  <c r="AL49" i="14" s="1"/>
  <c r="I343" i="17"/>
  <c r="H31" i="17"/>
  <c r="F10" i="17"/>
  <c r="G322" i="17"/>
  <c r="T98" i="13"/>
  <c r="S41" i="13"/>
  <c r="O10" i="17"/>
  <c r="X42" i="14"/>
  <c r="W43" i="14"/>
  <c r="W45" i="14" s="1"/>
  <c r="W48" i="14" s="1"/>
  <c r="W49" i="14" s="1"/>
  <c r="Z6" i="17"/>
  <c r="R107" i="13"/>
  <c r="S106" i="13" s="1"/>
  <c r="R544" i="17"/>
  <c r="R28" i="17" s="1"/>
  <c r="Q28" i="17"/>
  <c r="AE473" i="17"/>
  <c r="AE8" i="17" s="1"/>
  <c r="AD8" i="17"/>
  <c r="S438" i="17"/>
  <c r="R24" i="17"/>
  <c r="AA422" i="17"/>
  <c r="Z8" i="17"/>
  <c r="T207" i="17"/>
  <c r="U381" i="17"/>
  <c r="AB458" i="17"/>
  <c r="AD420" i="17"/>
  <c r="AM31" i="14"/>
  <c r="AL32" i="14"/>
  <c r="AL34" i="14" s="1"/>
  <c r="AL37" i="14" s="1"/>
  <c r="AL38" i="14" s="1"/>
  <c r="S39" i="13"/>
  <c r="T96" i="13"/>
  <c r="I84" i="14"/>
  <c r="I86" i="14" s="1"/>
  <c r="I87" i="14" s="1"/>
  <c r="I82" i="14"/>
  <c r="N356" i="17"/>
  <c r="AD445" i="17"/>
  <c r="AC31" i="17"/>
  <c r="P420" i="17"/>
  <c r="O6" i="17"/>
  <c r="J256" i="17"/>
  <c r="X231" i="17"/>
  <c r="AA427" i="17"/>
  <c r="Z13" i="17"/>
  <c r="M307" i="17"/>
  <c r="Y25" i="14"/>
  <c r="Z23" i="14"/>
  <c r="Y24" i="14"/>
  <c r="Y26" i="14"/>
  <c r="Y27" i="14" s="1"/>
  <c r="K420" i="17"/>
  <c r="J6" i="17"/>
  <c r="S282" i="17"/>
  <c r="AB489" i="17"/>
  <c r="AA24" i="17"/>
  <c r="Q528" i="17"/>
  <c r="Q12" i="17" s="1"/>
  <c r="P12" i="17"/>
  <c r="AB329" i="17"/>
  <c r="AA17" i="17"/>
  <c r="I207" i="17"/>
  <c r="P506" i="17"/>
  <c r="O41" i="17"/>
  <c r="R421" i="17"/>
  <c r="Q7" i="17"/>
  <c r="AD438" i="17"/>
  <c r="K356" i="17"/>
  <c r="J44" i="17"/>
  <c r="V356" i="17"/>
  <c r="Y280" i="17"/>
  <c r="AE307" i="17"/>
  <c r="AE46" i="17" s="1"/>
  <c r="AD453" i="17"/>
  <c r="AC39" i="17"/>
  <c r="N406" i="17"/>
  <c r="O457" i="17" s="1"/>
  <c r="P508" i="17" s="1"/>
  <c r="K43" i="17"/>
  <c r="J333" i="17"/>
  <c r="I21" i="17"/>
  <c r="M439" i="17"/>
  <c r="L25" i="17"/>
  <c r="AB280" i="17"/>
  <c r="W424" i="17"/>
  <c r="V10" i="17"/>
  <c r="W330" i="17"/>
  <c r="K438" i="17"/>
  <c r="J24" i="17"/>
  <c r="M231" i="17"/>
  <c r="V280" i="17"/>
  <c r="H344" i="17"/>
  <c r="G32" i="17"/>
  <c r="AC405" i="17"/>
  <c r="Z42" i="17"/>
  <c r="U419" i="17"/>
  <c r="Q437" i="17"/>
  <c r="P23" i="17"/>
  <c r="Z493" i="17"/>
  <c r="Y28" i="17"/>
  <c r="O503" i="17"/>
  <c r="N38" i="17"/>
  <c r="AO23" i="14"/>
  <c r="AN24" i="14"/>
  <c r="AN25" i="14"/>
  <c r="AN26" i="14"/>
  <c r="AN27" i="14" s="1"/>
  <c r="U528" i="17"/>
  <c r="U12" i="17" s="1"/>
  <c r="T12" i="17"/>
  <c r="AC528" i="17"/>
  <c r="AC12" i="17" s="1"/>
  <c r="AB12" i="17"/>
  <c r="U407" i="17"/>
  <c r="V458" i="17" s="1"/>
  <c r="W509" i="17" s="1"/>
  <c r="U307" i="17"/>
  <c r="X346" i="17"/>
  <c r="W34" i="17"/>
  <c r="T451" i="17"/>
  <c r="L207" i="17"/>
  <c r="V522" i="17"/>
  <c r="V6" i="17" s="1"/>
  <c r="U6" i="17"/>
  <c r="M419" i="17"/>
  <c r="L5" i="17"/>
  <c r="T355" i="17"/>
  <c r="T331" i="17"/>
  <c r="T379" i="17"/>
  <c r="AE346" i="17"/>
  <c r="AE34" i="17" s="1"/>
  <c r="U346" i="17"/>
  <c r="W505" i="17"/>
  <c r="V40" i="17"/>
  <c r="U445" i="17"/>
  <c r="T31" i="17"/>
  <c r="K422" i="17"/>
  <c r="J8" i="17"/>
  <c r="Z207" i="17"/>
  <c r="P356" i="17"/>
  <c r="V428" i="17"/>
  <c r="L502" i="17"/>
  <c r="K37" i="17"/>
  <c r="AE38" i="17"/>
  <c r="M421" i="17"/>
  <c r="L7" i="17"/>
  <c r="F207" i="17"/>
  <c r="D207" i="17"/>
  <c r="C48" i="17"/>
  <c r="X491" i="17"/>
  <c r="W26" i="17"/>
  <c r="X523" i="17"/>
  <c r="W7" i="17"/>
  <c r="AB494" i="17"/>
  <c r="AA29" i="17"/>
  <c r="Q423" i="17"/>
  <c r="P9" i="17"/>
  <c r="AD439" i="17"/>
  <c r="AC25" i="17"/>
  <c r="P552" i="17"/>
  <c r="P36" i="17" s="1"/>
  <c r="O36" i="17"/>
  <c r="AA231" i="17"/>
  <c r="W307" i="17"/>
  <c r="W84" i="14"/>
  <c r="W86" i="14" s="1"/>
  <c r="W87" i="14" s="1"/>
  <c r="W82" i="14"/>
  <c r="AC421" i="17"/>
  <c r="AB7" i="17"/>
  <c r="AE474" i="17"/>
  <c r="AE9" i="17" s="1"/>
  <c r="AD9" i="17"/>
  <c r="R490" i="17"/>
  <c r="Q25" i="17"/>
  <c r="S377" i="17"/>
  <c r="P14" i="17"/>
  <c r="I331" i="17"/>
  <c r="H19" i="17"/>
  <c r="G256" i="17"/>
  <c r="F46" i="17"/>
  <c r="Q400" i="17"/>
  <c r="N37" i="17"/>
  <c r="Y528" i="17"/>
  <c r="Y12" i="17" s="1"/>
  <c r="X12" i="17"/>
  <c r="Z24" i="17"/>
  <c r="AB450" i="17"/>
  <c r="AA36" i="17"/>
  <c r="U405" i="17"/>
  <c r="R42" i="17"/>
  <c r="W438" i="17"/>
  <c r="AE355" i="17"/>
  <c r="AE231" i="17"/>
  <c r="N280" i="17"/>
  <c r="N529" i="17"/>
  <c r="N13" i="17" s="1"/>
  <c r="M13" i="17"/>
  <c r="N304" i="17"/>
  <c r="S470" i="17"/>
  <c r="R5" i="17"/>
  <c r="W420" i="17"/>
  <c r="AB307" i="17"/>
  <c r="AE492" i="17"/>
  <c r="AE27" i="17" s="1"/>
  <c r="AD27" i="17"/>
  <c r="AM66" i="14"/>
  <c r="AL72" i="14"/>
  <c r="AL79" i="14" s="1"/>
  <c r="Y437" i="17"/>
  <c r="X23" i="17"/>
  <c r="AE493" i="17"/>
  <c r="AE28" i="17" s="1"/>
  <c r="AD28" i="17"/>
  <c r="O307" i="17"/>
  <c r="AD330" i="17"/>
  <c r="Z496" i="17"/>
  <c r="Y31" i="17"/>
  <c r="W380" i="17"/>
  <c r="Y419" i="17"/>
  <c r="X5" i="17"/>
  <c r="Q555" i="17"/>
  <c r="Q39" i="17" s="1"/>
  <c r="P39" i="17"/>
  <c r="AE377" i="17"/>
  <c r="AB14" i="17"/>
  <c r="Y400" i="17"/>
  <c r="Z304" i="17"/>
  <c r="C158" i="17"/>
  <c r="D209" i="17" s="1"/>
  <c r="E260" i="17" s="1"/>
  <c r="F311" i="17" s="1"/>
  <c r="G362" i="17" s="1"/>
  <c r="J413" i="17" s="1"/>
  <c r="K464" i="17" s="1"/>
  <c r="L515" i="17" s="1"/>
  <c r="M566" i="17" s="1"/>
  <c r="C106" i="17"/>
  <c r="B50" i="17"/>
  <c r="AC5" i="17"/>
  <c r="AB378" i="17"/>
  <c r="Y15" i="17"/>
  <c r="AC346" i="17"/>
  <c r="G282" i="17"/>
  <c r="F21" i="17"/>
  <c r="X31" i="14"/>
  <c r="W32" i="14"/>
  <c r="W34" i="14" s="1"/>
  <c r="W37" i="14" s="1"/>
  <c r="W38" i="14" s="1"/>
  <c r="AD207" i="17"/>
  <c r="O394" i="17"/>
  <c r="R44" i="13"/>
  <c r="S18" i="13"/>
  <c r="S19" i="13" s="1"/>
  <c r="S21" i="13" s="1"/>
  <c r="Z554" i="17"/>
  <c r="Z38" i="17" s="1"/>
  <c r="Y38" i="17"/>
  <c r="H305" i="17"/>
  <c r="G44" i="17"/>
  <c r="X379" i="17"/>
  <c r="Y423" i="17"/>
  <c r="X9" i="17"/>
  <c r="I355" i="17"/>
  <c r="H43" i="17"/>
  <c r="M437" i="17"/>
  <c r="L23" i="17"/>
  <c r="M423" i="17"/>
  <c r="L9" i="17"/>
  <c r="S440" i="17"/>
  <c r="R26" i="17"/>
  <c r="AA395" i="17"/>
  <c r="Y421" i="17"/>
  <c r="X7" i="17"/>
  <c r="J31" i="14"/>
  <c r="I32" i="14"/>
  <c r="I34" i="14" s="1"/>
  <c r="I37" i="14" s="1"/>
  <c r="I38" i="14" s="1"/>
  <c r="Z329" i="17"/>
  <c r="M443" i="17"/>
  <c r="L29" i="17"/>
  <c r="N329" i="17"/>
  <c r="M17" i="17"/>
  <c r="T554" i="17"/>
  <c r="T38" i="17" s="1"/>
  <c r="S38" i="17"/>
  <c r="N346" i="17"/>
  <c r="O330" i="17"/>
  <c r="P379" i="17"/>
  <c r="M16" i="17"/>
  <c r="T94" i="13"/>
  <c r="T75" i="13"/>
  <c r="T76" i="13" s="1"/>
  <c r="T78" i="13" s="1"/>
  <c r="S101" i="13"/>
  <c r="S103" i="13" s="1"/>
  <c r="S105" i="13" s="1"/>
  <c r="S37" i="13"/>
  <c r="AE488" i="17"/>
  <c r="AE23" i="17" s="1"/>
  <c r="AD23" i="17"/>
  <c r="P444" i="17"/>
  <c r="O30" i="17"/>
  <c r="T99" i="13"/>
  <c r="S42" i="13"/>
  <c r="M23" i="14"/>
  <c r="L25" i="14"/>
  <c r="L24" i="14"/>
  <c r="L26" i="14"/>
  <c r="L27" i="14" s="1"/>
  <c r="Z557" i="17"/>
  <c r="Z41" i="17" s="1"/>
  <c r="Y41" i="17"/>
  <c r="Q377" i="17"/>
  <c r="AB304" i="17"/>
  <c r="K66" i="14"/>
  <c r="J72" i="14"/>
  <c r="J79" i="14" s="1"/>
  <c r="J81" i="14" s="1"/>
  <c r="AC377" i="17"/>
  <c r="Z14" i="17"/>
  <c r="AE470" i="17"/>
  <c r="AE5" i="17" s="1"/>
  <c r="AD5" i="17"/>
  <c r="L146" i="13"/>
  <c r="K148" i="13"/>
  <c r="K160" i="13" s="1"/>
  <c r="K162" i="13" s="1"/>
  <c r="K164" i="13" s="1"/>
  <c r="L163" i="13" s="1"/>
  <c r="K32" i="13"/>
  <c r="K34" i="13" s="1"/>
  <c r="K46" i="13" s="1"/>
  <c r="K48" i="13" s="1"/>
  <c r="K50" i="13" s="1"/>
  <c r="L49" i="13" s="1"/>
  <c r="W207" i="17"/>
  <c r="Y54" i="14"/>
  <c r="X61" i="14"/>
  <c r="X81" i="14" s="1"/>
  <c r="AL55" i="14"/>
  <c r="Q330" i="17"/>
  <c r="P18" i="17"/>
  <c r="W355" i="17"/>
  <c r="V43" i="17"/>
  <c r="S424" i="17"/>
  <c r="M428" i="17"/>
  <c r="L14" i="17"/>
  <c r="K295" i="17"/>
  <c r="J34" i="17"/>
  <c r="O556" i="17"/>
  <c r="O40" i="17" s="1"/>
  <c r="N40" i="17"/>
  <c r="Y330" i="17"/>
  <c r="U437" i="17"/>
  <c r="T23" i="17"/>
  <c r="AA66" i="14"/>
  <c r="Z72" i="14"/>
  <c r="Z79" i="14" s="1"/>
  <c r="O438" i="17"/>
  <c r="N24" i="17"/>
  <c r="M528" i="17"/>
  <c r="M12" i="17" s="1"/>
  <c r="L12" i="17"/>
  <c r="W395" i="17"/>
  <c r="AC9" i="17"/>
  <c r="Q475" i="17"/>
  <c r="P10" i="17"/>
  <c r="AD378" i="17"/>
  <c r="AE429" i="17" s="1"/>
  <c r="AA15" i="17"/>
  <c r="L432" i="17"/>
  <c r="K18" i="17"/>
  <c r="L344" i="17"/>
  <c r="Z453" i="17"/>
  <c r="Y39" i="17"/>
  <c r="K43" i="14"/>
  <c r="K45" i="14" s="1"/>
  <c r="K48" i="14" s="1"/>
  <c r="K49" i="14" s="1"/>
  <c r="L42" i="14"/>
  <c r="X350" i="17"/>
  <c r="W38" i="17"/>
  <c r="V540" i="17"/>
  <c r="V24" i="17" s="1"/>
  <c r="P533" i="17"/>
  <c r="P17" i="17" s="1"/>
  <c r="O17" i="17"/>
  <c r="G295" i="17"/>
  <c r="F34" i="17"/>
  <c r="U231" i="17"/>
  <c r="W422" i="17"/>
  <c r="V8" i="17"/>
  <c r="S497" i="17"/>
  <c r="R543" i="17"/>
  <c r="R27" i="17" s="1"/>
  <c r="Q27" i="17"/>
  <c r="T495" i="17"/>
  <c r="S30" i="17"/>
  <c r="R258" i="17"/>
  <c r="U378" i="17"/>
  <c r="R15" i="17"/>
  <c r="AB471" i="17"/>
  <c r="AA6" i="17"/>
  <c r="L456" i="17"/>
  <c r="K42" i="17"/>
  <c r="L394" i="17" l="1"/>
  <c r="I31" i="17"/>
  <c r="AN42" i="14"/>
  <c r="AM43" i="14"/>
  <c r="AM45" i="14" s="1"/>
  <c r="AM48" i="14" s="1"/>
  <c r="AM49" i="14" s="1"/>
  <c r="Y42" i="14"/>
  <c r="X43" i="14"/>
  <c r="X45" i="14" s="1"/>
  <c r="X48" i="14" s="1"/>
  <c r="X49" i="14" s="1"/>
  <c r="T41" i="13"/>
  <c r="U98" i="13"/>
  <c r="U41" i="13" s="1"/>
  <c r="K15" i="17"/>
  <c r="L480" i="17"/>
  <c r="S107" i="13"/>
  <c r="T106" i="13" s="1"/>
  <c r="J373" i="17"/>
  <c r="G10" i="17"/>
  <c r="Z54" i="14"/>
  <c r="AM55" i="14"/>
  <c r="Y61" i="14"/>
  <c r="Y81" i="14" s="1"/>
  <c r="X258" i="17"/>
  <c r="J84" i="14"/>
  <c r="J86" i="14" s="1"/>
  <c r="J87" i="14" s="1"/>
  <c r="J82" i="14"/>
  <c r="AC380" i="17"/>
  <c r="Z472" i="17"/>
  <c r="Y7" i="17"/>
  <c r="T491" i="17"/>
  <c r="S26" i="17"/>
  <c r="N488" i="17"/>
  <c r="M23" i="17"/>
  <c r="Z474" i="17"/>
  <c r="Y9" i="17"/>
  <c r="I356" i="17"/>
  <c r="H44" i="17"/>
  <c r="D157" i="17"/>
  <c r="E208" i="17" s="1"/>
  <c r="F259" i="17" s="1"/>
  <c r="G310" i="17" s="1"/>
  <c r="H361" i="17" s="1"/>
  <c r="K412" i="17" s="1"/>
  <c r="L463" i="17" s="1"/>
  <c r="M514" i="17" s="1"/>
  <c r="N565" i="17" s="1"/>
  <c r="C49" i="17"/>
  <c r="C107" i="17"/>
  <c r="AA547" i="17"/>
  <c r="AA31" i="17" s="1"/>
  <c r="Z31" i="17"/>
  <c r="P358" i="17"/>
  <c r="Z488" i="17"/>
  <c r="Y23" i="17"/>
  <c r="X471" i="17"/>
  <c r="W6" i="17"/>
  <c r="AE490" i="17"/>
  <c r="AE25" i="17" s="1"/>
  <c r="AD25" i="17"/>
  <c r="AC545" i="17"/>
  <c r="AC29" i="17" s="1"/>
  <c r="AB29" i="17"/>
  <c r="Y542" i="17"/>
  <c r="Y26" i="17" s="1"/>
  <c r="X26" i="17"/>
  <c r="G258" i="17"/>
  <c r="W406" i="17"/>
  <c r="X457" i="17" s="1"/>
  <c r="U502" i="17"/>
  <c r="V358" i="17"/>
  <c r="U96" i="13"/>
  <c r="U39" i="13" s="1"/>
  <c r="T39" i="13"/>
  <c r="U258" i="17"/>
  <c r="AA72" i="14"/>
  <c r="AA79" i="14" s="1"/>
  <c r="AB66" i="14"/>
  <c r="AB381" i="17"/>
  <c r="Y18" i="17"/>
  <c r="M507" i="17"/>
  <c r="L42" i="17"/>
  <c r="V429" i="17"/>
  <c r="U15" i="17"/>
  <c r="U546" i="17"/>
  <c r="U30" i="17" s="1"/>
  <c r="T30" i="17"/>
  <c r="T548" i="17"/>
  <c r="T32" i="17" s="1"/>
  <c r="S32" i="17"/>
  <c r="V282" i="17"/>
  <c r="AA401" i="17"/>
  <c r="X38" i="17"/>
  <c r="AA504" i="17"/>
  <c r="Z39" i="17"/>
  <c r="M483" i="17"/>
  <c r="L18" i="17"/>
  <c r="L346" i="17"/>
  <c r="T475" i="17"/>
  <c r="S10" i="17"/>
  <c r="T381" i="17"/>
  <c r="Q18" i="17"/>
  <c r="L66" i="14"/>
  <c r="K72" i="14"/>
  <c r="K79" i="14" s="1"/>
  <c r="K81" i="14" s="1"/>
  <c r="R428" i="17"/>
  <c r="Q14" i="17"/>
  <c r="T42" i="13"/>
  <c r="U99" i="13"/>
  <c r="U42" i="13" s="1"/>
  <c r="U94" i="13"/>
  <c r="U75" i="13"/>
  <c r="U76" i="13" s="1"/>
  <c r="U78" i="13" s="1"/>
  <c r="T37" i="13"/>
  <c r="T101" i="13"/>
  <c r="T103" i="13" s="1"/>
  <c r="T105" i="13" s="1"/>
  <c r="T107" i="13" s="1"/>
  <c r="U106" i="13" s="1"/>
  <c r="R381" i="17"/>
  <c r="O18" i="17"/>
  <c r="AE258" i="17"/>
  <c r="H333" i="17"/>
  <c r="G21" i="17"/>
  <c r="AC429" i="17"/>
  <c r="AB15" i="17"/>
  <c r="Z451" i="17"/>
  <c r="Y37" i="17"/>
  <c r="X431" i="17"/>
  <c r="W17" i="17"/>
  <c r="O355" i="17"/>
  <c r="O331" i="17"/>
  <c r="V456" i="17"/>
  <c r="U42" i="17"/>
  <c r="R451" i="17"/>
  <c r="Q37" i="17"/>
  <c r="L382" i="17"/>
  <c r="I19" i="17"/>
  <c r="S541" i="17"/>
  <c r="S25" i="17" s="1"/>
  <c r="R25" i="17"/>
  <c r="AD472" i="17"/>
  <c r="AC7" i="17"/>
  <c r="X358" i="17"/>
  <c r="W46" i="17"/>
  <c r="M553" i="17"/>
  <c r="M37" i="17" s="1"/>
  <c r="L37" i="17"/>
  <c r="S407" i="17"/>
  <c r="L473" i="17"/>
  <c r="K8" i="17"/>
  <c r="X556" i="17"/>
  <c r="X40" i="17" s="1"/>
  <c r="W40" i="17"/>
  <c r="AA544" i="17"/>
  <c r="AA28" i="17" s="1"/>
  <c r="Z28" i="17"/>
  <c r="V470" i="17"/>
  <c r="U5" i="17"/>
  <c r="K395" i="17"/>
  <c r="H32" i="17"/>
  <c r="N282" i="17"/>
  <c r="Z381" i="17"/>
  <c r="AC331" i="17"/>
  <c r="M384" i="17"/>
  <c r="N435" i="17" s="1"/>
  <c r="O486" i="17" s="1"/>
  <c r="P537" i="17" s="1"/>
  <c r="P21" i="17" s="1"/>
  <c r="J21" i="17"/>
  <c r="AE504" i="17"/>
  <c r="AE39" i="17" s="1"/>
  <c r="AD39" i="17"/>
  <c r="Z331" i="17"/>
  <c r="N407" i="17"/>
  <c r="O458" i="17" s="1"/>
  <c r="K44" i="17"/>
  <c r="S472" i="17"/>
  <c r="R7" i="17"/>
  <c r="J258" i="17"/>
  <c r="T333" i="17"/>
  <c r="N358" i="17"/>
  <c r="Y282" i="17"/>
  <c r="Q471" i="17"/>
  <c r="P6" i="17"/>
  <c r="Q407" i="17"/>
  <c r="AE471" i="17"/>
  <c r="AE6" i="17" s="1"/>
  <c r="AD6" i="17"/>
  <c r="T489" i="17"/>
  <c r="S24" i="17"/>
  <c r="L43" i="14"/>
  <c r="L45" i="14" s="1"/>
  <c r="L48" i="14" s="1"/>
  <c r="L49" i="14" s="1"/>
  <c r="M42" i="14"/>
  <c r="X446" i="17"/>
  <c r="W32" i="17"/>
  <c r="P489" i="17"/>
  <c r="O24" i="17"/>
  <c r="V488" i="17"/>
  <c r="U23" i="17"/>
  <c r="S44" i="13"/>
  <c r="T18" i="13"/>
  <c r="T19" i="13" s="1"/>
  <c r="T21" i="13" s="1"/>
  <c r="N494" i="17"/>
  <c r="M29" i="17"/>
  <c r="K31" i="14"/>
  <c r="J32" i="14"/>
  <c r="J34" i="14" s="1"/>
  <c r="J37" i="14" s="1"/>
  <c r="J38" i="14" s="1"/>
  <c r="AB446" i="17"/>
  <c r="AA32" i="17"/>
  <c r="N474" i="17"/>
  <c r="M9" i="17"/>
  <c r="L406" i="17"/>
  <c r="I43" i="17"/>
  <c r="Y430" i="17"/>
  <c r="X16" i="17"/>
  <c r="P445" i="17"/>
  <c r="AN66" i="14"/>
  <c r="AM72" i="14"/>
  <c r="AM79" i="14" s="1"/>
  <c r="AC358" i="17"/>
  <c r="T521" i="17"/>
  <c r="T5" i="17" s="1"/>
  <c r="S5" i="17"/>
  <c r="R474" i="17"/>
  <c r="Q9" i="17"/>
  <c r="E258" i="17"/>
  <c r="D48" i="17"/>
  <c r="N472" i="17"/>
  <c r="M7" i="17"/>
  <c r="W382" i="17"/>
  <c r="X433" i="17" s="1"/>
  <c r="N470" i="17"/>
  <c r="M5" i="17"/>
  <c r="M258" i="17"/>
  <c r="AA397" i="17"/>
  <c r="X560" i="17"/>
  <c r="X44" i="17" s="1"/>
  <c r="W44" i="17"/>
  <c r="AA23" i="14"/>
  <c r="Z25" i="14"/>
  <c r="Z24" i="14"/>
  <c r="Z26" i="14"/>
  <c r="Z27" i="14" s="1"/>
  <c r="V432" i="17"/>
  <c r="AC522" i="17"/>
  <c r="AC6" i="17" s="1"/>
  <c r="AB6" i="17"/>
  <c r="S309" i="17"/>
  <c r="X473" i="17"/>
  <c r="W8" i="17"/>
  <c r="H346" i="17"/>
  <c r="G34" i="17"/>
  <c r="O395" i="17"/>
  <c r="R526" i="17"/>
  <c r="R10" i="17" s="1"/>
  <c r="Q10" i="17"/>
  <c r="N479" i="17"/>
  <c r="M14" i="17"/>
  <c r="Z406" i="17"/>
  <c r="AA457" i="17" s="1"/>
  <c r="AB508" i="17" s="1"/>
  <c r="AC559" i="17" s="1"/>
  <c r="X82" i="14"/>
  <c r="X84" i="14"/>
  <c r="X86" i="14" s="1"/>
  <c r="X87" i="14" s="1"/>
  <c r="M146" i="13"/>
  <c r="L32" i="13"/>
  <c r="L34" i="13" s="1"/>
  <c r="L46" i="13" s="1"/>
  <c r="L48" i="13" s="1"/>
  <c r="L50" i="13" s="1"/>
  <c r="M49" i="13" s="1"/>
  <c r="L148" i="13"/>
  <c r="L160" i="13" s="1"/>
  <c r="L162" i="13" s="1"/>
  <c r="L164" i="13" s="1"/>
  <c r="M163" i="13" s="1"/>
  <c r="AD428" i="17"/>
  <c r="AC14" i="17"/>
  <c r="AC355" i="17"/>
  <c r="AC43" i="17" s="1"/>
  <c r="AB43" i="17"/>
  <c r="M24" i="14"/>
  <c r="M25" i="14"/>
  <c r="N23" i="14"/>
  <c r="M26" i="14"/>
  <c r="M27" i="14" s="1"/>
  <c r="Q495" i="17"/>
  <c r="P30" i="17"/>
  <c r="Q430" i="17"/>
  <c r="P16" i="17"/>
  <c r="Q397" i="17"/>
  <c r="Q380" i="17"/>
  <c r="N17" i="17"/>
  <c r="Y31" i="14"/>
  <c r="X32" i="14"/>
  <c r="X34" i="14" s="1"/>
  <c r="X37" i="14" s="1"/>
  <c r="X38" i="14" s="1"/>
  <c r="AA355" i="17"/>
  <c r="Z470" i="17"/>
  <c r="Y5" i="17"/>
  <c r="X489" i="17"/>
  <c r="W24" i="17"/>
  <c r="AC501" i="17"/>
  <c r="AB36" i="17"/>
  <c r="H307" i="17"/>
  <c r="G46" i="17"/>
  <c r="T428" i="17"/>
  <c r="AB282" i="17"/>
  <c r="W479" i="17"/>
  <c r="AA258" i="17"/>
  <c r="V496" i="17"/>
  <c r="U31" i="17"/>
  <c r="X397" i="17"/>
  <c r="Y448" i="17" s="1"/>
  <c r="U34" i="17"/>
  <c r="U430" i="17"/>
  <c r="T16" i="17"/>
  <c r="AO24" i="14"/>
  <c r="AO25" i="14"/>
  <c r="AP23" i="14"/>
  <c r="AO26" i="14"/>
  <c r="AO27" i="14" s="1"/>
  <c r="P554" i="17"/>
  <c r="P38" i="17" s="1"/>
  <c r="O38" i="17"/>
  <c r="R488" i="17"/>
  <c r="Q23" i="17"/>
  <c r="AD456" i="17"/>
  <c r="AC42" i="17"/>
  <c r="W331" i="17"/>
  <c r="V19" i="17"/>
  <c r="L489" i="17"/>
  <c r="K24" i="17"/>
  <c r="X475" i="17"/>
  <c r="W10" i="17"/>
  <c r="N490" i="17"/>
  <c r="M25" i="17"/>
  <c r="Q559" i="17"/>
  <c r="Q43" i="17" s="1"/>
  <c r="P43" i="17"/>
  <c r="Y407" i="17"/>
  <c r="AE489" i="17"/>
  <c r="AE24" i="17" s="1"/>
  <c r="AD24" i="17"/>
  <c r="Q557" i="17"/>
  <c r="Q41" i="17" s="1"/>
  <c r="P41" i="17"/>
  <c r="AE380" i="17"/>
  <c r="AB17" i="17"/>
  <c r="AC540" i="17"/>
  <c r="AC24" i="17" s="1"/>
  <c r="AB24" i="17"/>
  <c r="L471" i="17"/>
  <c r="K6" i="17"/>
  <c r="AB478" i="17"/>
  <c r="AA13" i="17"/>
  <c r="K307" i="17"/>
  <c r="J46" i="17"/>
  <c r="AE496" i="17"/>
  <c r="AE31" i="17" s="1"/>
  <c r="AD31" i="17"/>
  <c r="AM32" i="14"/>
  <c r="AM34" i="14" s="1"/>
  <c r="AM37" i="14" s="1"/>
  <c r="AM38" i="14" s="1"/>
  <c r="AN31" i="14"/>
  <c r="AC509" i="17"/>
  <c r="AB473" i="17"/>
  <c r="AA8" i="17"/>
  <c r="W43" i="17" l="1"/>
  <c r="Z42" i="14"/>
  <c r="Y43" i="14"/>
  <c r="Y45" i="14" s="1"/>
  <c r="Y48" i="14" s="1"/>
  <c r="Y49" i="14" s="1"/>
  <c r="J10" i="17"/>
  <c r="K424" i="17"/>
  <c r="AN43" i="14"/>
  <c r="AN45" i="14" s="1"/>
  <c r="AN48" i="14" s="1"/>
  <c r="AN49" i="14" s="1"/>
  <c r="AO42" i="14"/>
  <c r="M531" i="17"/>
  <c r="M15" i="17" s="1"/>
  <c r="L15" i="17"/>
  <c r="M445" i="17"/>
  <c r="L31" i="17"/>
  <c r="AD560" i="17"/>
  <c r="AD44" i="17" s="1"/>
  <c r="AC44" i="17"/>
  <c r="AC529" i="17"/>
  <c r="AC13" i="17" s="1"/>
  <c r="AB13" i="17"/>
  <c r="Z458" i="17"/>
  <c r="Y44" i="17"/>
  <c r="O541" i="17"/>
  <c r="O25" i="17" s="1"/>
  <c r="N25" i="17"/>
  <c r="M540" i="17"/>
  <c r="M24" i="17" s="1"/>
  <c r="L24" i="17"/>
  <c r="AE507" i="17"/>
  <c r="AE42" i="17" s="1"/>
  <c r="AD42" i="17"/>
  <c r="Z499" i="17"/>
  <c r="Y34" i="17"/>
  <c r="AB309" i="17"/>
  <c r="AC333" i="17"/>
  <c r="I358" i="17"/>
  <c r="H46" i="17"/>
  <c r="Y540" i="17"/>
  <c r="Y24" i="17" s="1"/>
  <c r="X24" i="17"/>
  <c r="R431" i="17"/>
  <c r="Q17" i="17"/>
  <c r="R481" i="17"/>
  <c r="Q16" i="17"/>
  <c r="O23" i="14"/>
  <c r="N24" i="14"/>
  <c r="N25" i="14"/>
  <c r="N26" i="14"/>
  <c r="N27" i="14" s="1"/>
  <c r="AB448" i="17"/>
  <c r="O521" i="17"/>
  <c r="O5" i="17" s="1"/>
  <c r="N5" i="17"/>
  <c r="O523" i="17"/>
  <c r="O7" i="17" s="1"/>
  <c r="N7" i="17"/>
  <c r="S525" i="17"/>
  <c r="S9" i="17" s="1"/>
  <c r="R9" i="17"/>
  <c r="R382" i="17"/>
  <c r="Y482" i="17"/>
  <c r="X17" i="17"/>
  <c r="AD480" i="17"/>
  <c r="AC15" i="17"/>
  <c r="U18" i="13"/>
  <c r="U19" i="13" s="1"/>
  <c r="U21" i="13" s="1"/>
  <c r="T44" i="13"/>
  <c r="M66" i="14"/>
  <c r="L72" i="14"/>
  <c r="L79" i="14" s="1"/>
  <c r="L81" i="14" s="1"/>
  <c r="U526" i="17"/>
  <c r="U10" i="17" s="1"/>
  <c r="T10" i="17"/>
  <c r="AB555" i="17"/>
  <c r="AB39" i="17" s="1"/>
  <c r="AA39" i="17"/>
  <c r="W333" i="17"/>
  <c r="V21" i="17"/>
  <c r="N558" i="17"/>
  <c r="N42" i="17" s="1"/>
  <c r="M42" i="17"/>
  <c r="Y409" i="17"/>
  <c r="Y508" i="17"/>
  <c r="X43" i="17"/>
  <c r="AA539" i="17"/>
  <c r="AA23" i="17" s="1"/>
  <c r="Z23" i="17"/>
  <c r="Y309" i="17"/>
  <c r="Y32" i="14"/>
  <c r="Y34" i="14" s="1"/>
  <c r="Y37" i="14" s="1"/>
  <c r="Y38" i="14" s="1"/>
  <c r="Z31" i="14"/>
  <c r="N146" i="13"/>
  <c r="M32" i="13"/>
  <c r="M34" i="13" s="1"/>
  <c r="M46" i="13" s="1"/>
  <c r="M48" i="13" s="1"/>
  <c r="M50" i="13" s="1"/>
  <c r="N49" i="13" s="1"/>
  <c r="M148" i="13"/>
  <c r="M160" i="13" s="1"/>
  <c r="M162" i="13" s="1"/>
  <c r="M164" i="13" s="1"/>
  <c r="N163" i="13" s="1"/>
  <c r="P446" i="17"/>
  <c r="O32" i="17"/>
  <c r="Y524" i="17"/>
  <c r="Y8" i="17" s="1"/>
  <c r="X8" i="17"/>
  <c r="Q496" i="17"/>
  <c r="P31" i="17"/>
  <c r="M457" i="17"/>
  <c r="L43" i="17"/>
  <c r="AC497" i="17"/>
  <c r="AB32" i="17"/>
  <c r="O545" i="17"/>
  <c r="O29" i="17" s="1"/>
  <c r="N29" i="17"/>
  <c r="W539" i="17"/>
  <c r="W23" i="17" s="1"/>
  <c r="V23" i="17"/>
  <c r="Y497" i="17"/>
  <c r="X32" i="17"/>
  <c r="U540" i="17"/>
  <c r="U24" i="17" s="1"/>
  <c r="T24" i="17"/>
  <c r="R458" i="17"/>
  <c r="Z333" i="17"/>
  <c r="W384" i="17"/>
  <c r="X435" i="17" s="1"/>
  <c r="T523" i="17"/>
  <c r="T7" i="17" s="1"/>
  <c r="S7" i="17"/>
  <c r="AC382" i="17"/>
  <c r="AD433" i="17" s="1"/>
  <c r="AA432" i="17"/>
  <c r="Z18" i="17"/>
  <c r="L446" i="17"/>
  <c r="K32" i="17"/>
  <c r="M524" i="17"/>
  <c r="M8" i="17" s="1"/>
  <c r="L8" i="17"/>
  <c r="AE523" i="17"/>
  <c r="AE7" i="17" s="1"/>
  <c r="AD7" i="17"/>
  <c r="M433" i="17"/>
  <c r="L19" i="17"/>
  <c r="W507" i="17"/>
  <c r="V42" i="17"/>
  <c r="D106" i="17"/>
  <c r="D158" i="17"/>
  <c r="E209" i="17" s="1"/>
  <c r="F260" i="17" s="1"/>
  <c r="G311" i="17" s="1"/>
  <c r="H362" i="17" s="1"/>
  <c r="K413" i="17" s="1"/>
  <c r="L464" i="17" s="1"/>
  <c r="M515" i="17" s="1"/>
  <c r="N566" i="17" s="1"/>
  <c r="C50" i="17"/>
  <c r="L407" i="17"/>
  <c r="I44" i="17"/>
  <c r="O539" i="17"/>
  <c r="O23" i="17" s="1"/>
  <c r="N23" i="17"/>
  <c r="AA523" i="17"/>
  <c r="AA7" i="17" s="1"/>
  <c r="Z7" i="17"/>
  <c r="Y84" i="14"/>
  <c r="Y86" i="14" s="1"/>
  <c r="Y87" i="14" s="1"/>
  <c r="Y82" i="14"/>
  <c r="AO31" i="14"/>
  <c r="AN32" i="14"/>
  <c r="AN34" i="14" s="1"/>
  <c r="AN37" i="14" s="1"/>
  <c r="AN38" i="14" s="1"/>
  <c r="AC524" i="17"/>
  <c r="AC8" i="17" s="1"/>
  <c r="AB8" i="17"/>
  <c r="L358" i="17"/>
  <c r="K46" i="17"/>
  <c r="M522" i="17"/>
  <c r="M6" i="17" s="1"/>
  <c r="L6" i="17"/>
  <c r="Y526" i="17"/>
  <c r="Y10" i="17" s="1"/>
  <c r="X10" i="17"/>
  <c r="Z382" i="17"/>
  <c r="AA433" i="17" s="1"/>
  <c r="W19" i="17"/>
  <c r="S539" i="17"/>
  <c r="S23" i="17" s="1"/>
  <c r="R23" i="17"/>
  <c r="AQ23" i="14"/>
  <c r="AP25" i="14"/>
  <c r="AP24" i="14"/>
  <c r="AP26" i="14"/>
  <c r="AP27" i="14" s="1"/>
  <c r="V481" i="17"/>
  <c r="U16" i="17"/>
  <c r="W547" i="17"/>
  <c r="W31" i="17" s="1"/>
  <c r="V31" i="17"/>
  <c r="X530" i="17"/>
  <c r="X14" i="17" s="1"/>
  <c r="W14" i="17"/>
  <c r="U479" i="17"/>
  <c r="AD552" i="17"/>
  <c r="AD36" i="17" s="1"/>
  <c r="AC36" i="17"/>
  <c r="AD406" i="17"/>
  <c r="AA43" i="17"/>
  <c r="R448" i="17"/>
  <c r="R546" i="17"/>
  <c r="R30" i="17" s="1"/>
  <c r="Q30" i="17"/>
  <c r="AE479" i="17"/>
  <c r="AE14" i="17" s="1"/>
  <c r="AD14" i="17"/>
  <c r="N309" i="17"/>
  <c r="Y484" i="17"/>
  <c r="X19" i="17"/>
  <c r="F309" i="17"/>
  <c r="E48" i="17"/>
  <c r="AO66" i="14"/>
  <c r="AN72" i="14"/>
  <c r="AN79" i="14" s="1"/>
  <c r="N42" i="14"/>
  <c r="M43" i="14"/>
  <c r="M45" i="14" s="1"/>
  <c r="M48" i="14" s="1"/>
  <c r="M49" i="14" s="1"/>
  <c r="R406" i="17"/>
  <c r="AA502" i="17"/>
  <c r="Z37" i="17"/>
  <c r="K384" i="17"/>
  <c r="H21" i="17"/>
  <c r="S432" i="17"/>
  <c r="R18" i="17"/>
  <c r="U101" i="13"/>
  <c r="U103" i="13" s="1"/>
  <c r="U105" i="13" s="1"/>
  <c r="U107" i="13" s="1"/>
  <c r="U37" i="13"/>
  <c r="U44" i="13" s="1"/>
  <c r="S479" i="17"/>
  <c r="R14" i="17"/>
  <c r="U432" i="17"/>
  <c r="O397" i="17"/>
  <c r="N534" i="17"/>
  <c r="N18" i="17" s="1"/>
  <c r="M18" i="17"/>
  <c r="AB452" i="17"/>
  <c r="AA38" i="17"/>
  <c r="W480" i="17"/>
  <c r="V15" i="17"/>
  <c r="AC432" i="17"/>
  <c r="V309" i="17"/>
  <c r="V553" i="17"/>
  <c r="V37" i="17" s="1"/>
  <c r="U37" i="17"/>
  <c r="H309" i="17"/>
  <c r="Y522" i="17"/>
  <c r="Y6" i="17" s="1"/>
  <c r="X6" i="17"/>
  <c r="S409" i="17"/>
  <c r="AA521" i="17"/>
  <c r="AA5" i="17" s="1"/>
  <c r="Z5" i="17"/>
  <c r="O530" i="17"/>
  <c r="O14" i="17" s="1"/>
  <c r="N14" i="17"/>
  <c r="K397" i="17"/>
  <c r="H34" i="17"/>
  <c r="T360" i="17"/>
  <c r="W483" i="17"/>
  <c r="AA24" i="14"/>
  <c r="AA25" i="14"/>
  <c r="AB23" i="14"/>
  <c r="AA26" i="14"/>
  <c r="AA27" i="14" s="1"/>
  <c r="X34" i="17"/>
  <c r="Z481" i="17"/>
  <c r="Y16" i="17"/>
  <c r="O525" i="17"/>
  <c r="O9" i="17" s="1"/>
  <c r="N9" i="17"/>
  <c r="L31" i="14"/>
  <c r="K32" i="14"/>
  <c r="K34" i="14" s="1"/>
  <c r="K37" i="14" s="1"/>
  <c r="K38" i="14" s="1"/>
  <c r="Q540" i="17"/>
  <c r="Q24" i="17" s="1"/>
  <c r="P24" i="17"/>
  <c r="R522" i="17"/>
  <c r="R6" i="17" s="1"/>
  <c r="Q6" i="17"/>
  <c r="Q409" i="17"/>
  <c r="K309" i="17"/>
  <c r="P509" i="17"/>
  <c r="O333" i="17"/>
  <c r="W521" i="17"/>
  <c r="W5" i="17" s="1"/>
  <c r="V5" i="17"/>
  <c r="T458" i="17"/>
  <c r="AA409" i="17"/>
  <c r="X46" i="17"/>
  <c r="S502" i="17"/>
  <c r="R37" i="17"/>
  <c r="K84" i="14"/>
  <c r="K86" i="14" s="1"/>
  <c r="K87" i="14" s="1"/>
  <c r="K82" i="14"/>
  <c r="AC66" i="14"/>
  <c r="AC72" i="14" s="1"/>
  <c r="AC79" i="14" s="1"/>
  <c r="AB72" i="14"/>
  <c r="AB79" i="14" s="1"/>
  <c r="AA525" i="17"/>
  <c r="AA9" i="17" s="1"/>
  <c r="Z9" i="17"/>
  <c r="U542" i="17"/>
  <c r="U26" i="17" s="1"/>
  <c r="T26" i="17"/>
  <c r="AD431" i="17"/>
  <c r="AC17" i="17"/>
  <c r="AA54" i="14"/>
  <c r="Z61" i="14"/>
  <c r="Z81" i="14" s="1"/>
  <c r="AN55" i="14"/>
  <c r="AP42" i="14" l="1"/>
  <c r="AO43" i="14"/>
  <c r="AO45" i="14" s="1"/>
  <c r="AO48" i="14" s="1"/>
  <c r="AO49" i="14" s="1"/>
  <c r="L475" i="17"/>
  <c r="K10" i="17"/>
  <c r="N496" i="17"/>
  <c r="M31" i="17"/>
  <c r="AA42" i="14"/>
  <c r="Z43" i="14"/>
  <c r="Z45" i="14" s="1"/>
  <c r="Z48" i="14" s="1"/>
  <c r="Z49" i="14" s="1"/>
  <c r="Q560" i="17"/>
  <c r="Q44" i="17" s="1"/>
  <c r="P44" i="17"/>
  <c r="O42" i="14"/>
  <c r="O43" i="14" s="1"/>
  <c r="O45" i="14" s="1"/>
  <c r="O48" i="14" s="1"/>
  <c r="O49" i="14" s="1"/>
  <c r="N43" i="14"/>
  <c r="N45" i="14" s="1"/>
  <c r="N48" i="14" s="1"/>
  <c r="N49" i="14" s="1"/>
  <c r="X558" i="17"/>
  <c r="X42" i="17" s="1"/>
  <c r="W42" i="17"/>
  <c r="M497" i="17"/>
  <c r="L32" i="17"/>
  <c r="AE484" i="17"/>
  <c r="AE19" i="17" s="1"/>
  <c r="AD19" i="17"/>
  <c r="Y486" i="17"/>
  <c r="X21" i="17"/>
  <c r="S509" i="17"/>
  <c r="R44" i="17"/>
  <c r="Z548" i="17"/>
  <c r="Z32" i="17" s="1"/>
  <c r="Y32" i="17"/>
  <c r="N508" i="17"/>
  <c r="M43" i="17"/>
  <c r="AE531" i="17"/>
  <c r="AE15" i="17" s="1"/>
  <c r="AD15" i="17"/>
  <c r="S433" i="17"/>
  <c r="R19" i="17"/>
  <c r="R460" i="17"/>
  <c r="AA61" i="14"/>
  <c r="AA81" i="14" s="1"/>
  <c r="AB54" i="14"/>
  <c r="AO55" i="14"/>
  <c r="T553" i="17"/>
  <c r="T37" i="17" s="1"/>
  <c r="S37" i="17"/>
  <c r="U509" i="17"/>
  <c r="R384" i="17"/>
  <c r="O21" i="17"/>
  <c r="AC23" i="14"/>
  <c r="AB25" i="14"/>
  <c r="AB24" i="14"/>
  <c r="AB26" i="14"/>
  <c r="AB27" i="14" s="1"/>
  <c r="X534" i="17"/>
  <c r="X18" i="17" s="1"/>
  <c r="L448" i="17"/>
  <c r="K34" i="17"/>
  <c r="W360" i="17"/>
  <c r="V48" i="17"/>
  <c r="X531" i="17"/>
  <c r="X15" i="17" s="1"/>
  <c r="W15" i="17"/>
  <c r="V483" i="17"/>
  <c r="L435" i="17"/>
  <c r="K21" i="17"/>
  <c r="S457" i="17"/>
  <c r="R43" i="17"/>
  <c r="G360" i="17"/>
  <c r="F48" i="17"/>
  <c r="O360" i="17"/>
  <c r="AE457" i="17"/>
  <c r="AE43" i="17" s="1"/>
  <c r="AD43" i="17"/>
  <c r="V530" i="17"/>
  <c r="V14" i="17" s="1"/>
  <c r="U14" i="17"/>
  <c r="E157" i="17"/>
  <c r="F208" i="17" s="1"/>
  <c r="G259" i="17" s="1"/>
  <c r="H310" i="17" s="1"/>
  <c r="I361" i="17" s="1"/>
  <c r="L412" i="17" s="1"/>
  <c r="M463" i="17" s="1"/>
  <c r="N514" i="17" s="1"/>
  <c r="O565" i="17" s="1"/>
  <c r="D49" i="17"/>
  <c r="D107" i="17"/>
  <c r="N32" i="13"/>
  <c r="N34" i="13" s="1"/>
  <c r="N46" i="13" s="1"/>
  <c r="N48" i="13" s="1"/>
  <c r="N50" i="13" s="1"/>
  <c r="O49" i="13" s="1"/>
  <c r="O146" i="13"/>
  <c r="N148" i="13"/>
  <c r="N160" i="13" s="1"/>
  <c r="N162" i="13" s="1"/>
  <c r="N164" i="13" s="1"/>
  <c r="O163" i="13" s="1"/>
  <c r="Z360" i="17"/>
  <c r="Z559" i="17"/>
  <c r="Z43" i="17" s="1"/>
  <c r="Y43" i="17"/>
  <c r="AC499" i="17"/>
  <c r="AB34" i="17"/>
  <c r="O25" i="14"/>
  <c r="O24" i="14"/>
  <c r="O26" i="14"/>
  <c r="O27" i="14" s="1"/>
  <c r="S482" i="17"/>
  <c r="R17" i="17"/>
  <c r="L409" i="17"/>
  <c r="M460" i="17" s="1"/>
  <c r="I46" i="17"/>
  <c r="AC360" i="17"/>
  <c r="L360" i="17"/>
  <c r="M31" i="14"/>
  <c r="L32" i="14"/>
  <c r="L34" i="14" s="1"/>
  <c r="L37" i="14" s="1"/>
  <c r="L38" i="14" s="1"/>
  <c r="AA532" i="17"/>
  <c r="AA16" i="17" s="1"/>
  <c r="Z16" i="17"/>
  <c r="O409" i="17"/>
  <c r="L46" i="17"/>
  <c r="AP31" i="14"/>
  <c r="AO32" i="14"/>
  <c r="AO34" i="14" s="1"/>
  <c r="AO37" i="14" s="1"/>
  <c r="AO38" i="14" s="1"/>
  <c r="M458" i="17"/>
  <c r="L44" i="17"/>
  <c r="N484" i="17"/>
  <c r="M19" i="17"/>
  <c r="AB483" i="17"/>
  <c r="AA18" i="17"/>
  <c r="AC384" i="17"/>
  <c r="AD435" i="17" s="1"/>
  <c r="AD548" i="17"/>
  <c r="AD32" i="17" s="1"/>
  <c r="AC32" i="17"/>
  <c r="R547" i="17"/>
  <c r="R31" i="17" s="1"/>
  <c r="Q31" i="17"/>
  <c r="Q497" i="17"/>
  <c r="P32" i="17"/>
  <c r="AA31" i="14"/>
  <c r="Z32" i="14"/>
  <c r="Z34" i="14" s="1"/>
  <c r="Z37" i="14" s="1"/>
  <c r="Z38" i="14" s="1"/>
  <c r="L82" i="14"/>
  <c r="L84" i="14"/>
  <c r="L86" i="14" s="1"/>
  <c r="L87" i="14" s="1"/>
  <c r="Z533" i="17"/>
  <c r="Z17" i="17" s="1"/>
  <c r="Y17" i="17"/>
  <c r="Z84" i="14"/>
  <c r="Z86" i="14" s="1"/>
  <c r="Z87" i="14" s="1"/>
  <c r="Z82" i="14"/>
  <c r="AE482" i="17"/>
  <c r="AE17" i="17" s="1"/>
  <c r="AD17" i="17"/>
  <c r="AB460" i="17"/>
  <c r="W411" i="17"/>
  <c r="X462" i="17" s="1"/>
  <c r="T460" i="17"/>
  <c r="I360" i="17"/>
  <c r="H48" i="17"/>
  <c r="B54" i="17" s="1"/>
  <c r="AD483" i="17"/>
  <c r="AC503" i="17"/>
  <c r="AB38" i="17"/>
  <c r="P448" i="17"/>
  <c r="O34" i="17"/>
  <c r="T530" i="17"/>
  <c r="T14" i="17" s="1"/>
  <c r="S14" i="17"/>
  <c r="T483" i="17"/>
  <c r="S18" i="17"/>
  <c r="AB553" i="17"/>
  <c r="AB37" i="17" s="1"/>
  <c r="AA37" i="17"/>
  <c r="AO72" i="14"/>
  <c r="AO79" i="14" s="1"/>
  <c r="AP66" i="14"/>
  <c r="Z535" i="17"/>
  <c r="Y19" i="17"/>
  <c r="S499" i="17"/>
  <c r="W532" i="17"/>
  <c r="W16" i="17" s="1"/>
  <c r="V16" i="17"/>
  <c r="AQ25" i="14"/>
  <c r="AQ24" i="14"/>
  <c r="AQ26" i="14"/>
  <c r="AQ27" i="14" s="1"/>
  <c r="AB484" i="17"/>
  <c r="AA19" i="17"/>
  <c r="Z19" i="17"/>
  <c r="Z460" i="17"/>
  <c r="Y46" i="17"/>
  <c r="Z384" i="17"/>
  <c r="AA435" i="17" s="1"/>
  <c r="W21" i="17"/>
  <c r="N66" i="14"/>
  <c r="M72" i="14"/>
  <c r="M79" i="14" s="1"/>
  <c r="M81" i="14" s="1"/>
  <c r="S532" i="17"/>
  <c r="S16" i="17" s="1"/>
  <c r="R16" i="17"/>
  <c r="AA550" i="17"/>
  <c r="AA34" i="17" s="1"/>
  <c r="Z34" i="17"/>
  <c r="AA509" i="17"/>
  <c r="Z44" i="17"/>
  <c r="AB42" i="14" l="1"/>
  <c r="AA43" i="14"/>
  <c r="AA45" i="14" s="1"/>
  <c r="AA48" i="14" s="1"/>
  <c r="AA49" i="14" s="1"/>
  <c r="M526" i="17"/>
  <c r="M10" i="17" s="1"/>
  <c r="L10" i="17"/>
  <c r="O547" i="17"/>
  <c r="O31" i="17" s="1"/>
  <c r="N31" i="17"/>
  <c r="AP43" i="14"/>
  <c r="AP45" i="14" s="1"/>
  <c r="AP48" i="14" s="1"/>
  <c r="AP49" i="14" s="1"/>
  <c r="AQ42" i="14"/>
  <c r="AQ43" i="14" s="1"/>
  <c r="AQ45" i="14" s="1"/>
  <c r="AQ48" i="14" s="1"/>
  <c r="AQ49" i="14" s="1"/>
  <c r="AB486" i="17"/>
  <c r="AA21" i="17"/>
  <c r="T550" i="17"/>
  <c r="T34" i="17" s="1"/>
  <c r="S34" i="17"/>
  <c r="U534" i="17"/>
  <c r="U18" i="17" s="1"/>
  <c r="T18" i="17"/>
  <c r="Q499" i="17"/>
  <c r="P34" i="17"/>
  <c r="AE534" i="17"/>
  <c r="AE18" i="17" s="1"/>
  <c r="AD18" i="17"/>
  <c r="U511" i="17"/>
  <c r="AC511" i="17"/>
  <c r="R548" i="17"/>
  <c r="R32" i="17" s="1"/>
  <c r="Q32" i="17"/>
  <c r="AC534" i="17"/>
  <c r="AC18" i="17" s="1"/>
  <c r="AB18" i="17"/>
  <c r="N509" i="17"/>
  <c r="M44" i="17"/>
  <c r="P460" i="17"/>
  <c r="M32" i="14"/>
  <c r="M34" i="14" s="1"/>
  <c r="M37" i="14" s="1"/>
  <c r="M38" i="14" s="1"/>
  <c r="N31" i="14"/>
  <c r="T533" i="17"/>
  <c r="T17" i="17" s="1"/>
  <c r="S17" i="17"/>
  <c r="P146" i="13"/>
  <c r="O148" i="13"/>
  <c r="O160" i="13" s="1"/>
  <c r="O162" i="13" s="1"/>
  <c r="O164" i="13" s="1"/>
  <c r="P163" i="13" s="1"/>
  <c r="O32" i="13"/>
  <c r="O34" i="13" s="1"/>
  <c r="O46" i="13" s="1"/>
  <c r="O48" i="13" s="1"/>
  <c r="O50" i="13" s="1"/>
  <c r="P49" i="13" s="1"/>
  <c r="J411" i="17"/>
  <c r="G48" i="17"/>
  <c r="M486" i="17"/>
  <c r="L21" i="17"/>
  <c r="M499" i="17"/>
  <c r="L34" i="17"/>
  <c r="S435" i="17"/>
  <c r="R21" i="17"/>
  <c r="AC535" i="17"/>
  <c r="AC19" i="17" s="1"/>
  <c r="AB19" i="17"/>
  <c r="AD550" i="17"/>
  <c r="AD34" i="17" s="1"/>
  <c r="AC34" i="17"/>
  <c r="S511" i="17"/>
  <c r="Z537" i="17"/>
  <c r="Z21" i="17" s="1"/>
  <c r="Y21" i="17"/>
  <c r="N548" i="17"/>
  <c r="N32" i="17" s="1"/>
  <c r="M32" i="17"/>
  <c r="AB560" i="17"/>
  <c r="AB44" i="17" s="1"/>
  <c r="AA44" i="17"/>
  <c r="M84" i="14"/>
  <c r="M86" i="14" s="1"/>
  <c r="M87" i="14" s="1"/>
  <c r="M82" i="14"/>
  <c r="N72" i="14"/>
  <c r="N79" i="14" s="1"/>
  <c r="N81" i="14" s="1"/>
  <c r="O66" i="14"/>
  <c r="O72" i="14" s="1"/>
  <c r="O79" i="14" s="1"/>
  <c r="O81" i="14" s="1"/>
  <c r="AA511" i="17"/>
  <c r="Z46" i="17"/>
  <c r="AD554" i="17"/>
  <c r="AD38" i="17" s="1"/>
  <c r="AC38" i="17"/>
  <c r="L411" i="17"/>
  <c r="M462" i="17" s="1"/>
  <c r="I48" i="17"/>
  <c r="Y513" i="17"/>
  <c r="X48" i="17"/>
  <c r="AB31" i="14"/>
  <c r="AA32" i="14"/>
  <c r="AA34" i="14" s="1"/>
  <c r="AA37" i="14" s="1"/>
  <c r="AA38" i="14" s="1"/>
  <c r="AE486" i="17"/>
  <c r="AE21" i="17" s="1"/>
  <c r="AD21" i="17"/>
  <c r="O535" i="17"/>
  <c r="O19" i="17" s="1"/>
  <c r="N19" i="17"/>
  <c r="AQ31" i="14"/>
  <c r="AQ32" i="14" s="1"/>
  <c r="AQ34" i="14" s="1"/>
  <c r="AQ37" i="14" s="1"/>
  <c r="AQ38" i="14" s="1"/>
  <c r="AP32" i="14"/>
  <c r="AP34" i="14" s="1"/>
  <c r="AP37" i="14" s="1"/>
  <c r="AP38" i="14" s="1"/>
  <c r="O411" i="17"/>
  <c r="P462" i="17" s="1"/>
  <c r="N511" i="17"/>
  <c r="M46" i="17"/>
  <c r="AC411" i="17"/>
  <c r="AD462" i="17" s="1"/>
  <c r="E106" i="17"/>
  <c r="E158" i="17"/>
  <c r="F209" i="17" s="1"/>
  <c r="G260" i="17" s="1"/>
  <c r="H311" i="17" s="1"/>
  <c r="I362" i="17" s="1"/>
  <c r="L413" i="17" s="1"/>
  <c r="M464" i="17" s="1"/>
  <c r="N515" i="17" s="1"/>
  <c r="O566" i="17" s="1"/>
  <c r="D50" i="17"/>
  <c r="R411" i="17"/>
  <c r="T508" i="17"/>
  <c r="S43" i="17"/>
  <c r="W534" i="17"/>
  <c r="W18" i="17" s="1"/>
  <c r="V18" i="17"/>
  <c r="Z411" i="17"/>
  <c r="AA462" i="17" s="1"/>
  <c r="W48" i="17"/>
  <c r="AC25" i="14"/>
  <c r="AC24" i="14"/>
  <c r="AC26" i="14"/>
  <c r="AC27" i="14" s="1"/>
  <c r="V560" i="17"/>
  <c r="V44" i="17" s="1"/>
  <c r="U44" i="17"/>
  <c r="AB61" i="14"/>
  <c r="AB81" i="14" s="1"/>
  <c r="AP55" i="14"/>
  <c r="AC54" i="14"/>
  <c r="AQ66" i="14"/>
  <c r="AQ72" i="14" s="1"/>
  <c r="AQ79" i="14" s="1"/>
  <c r="AP72" i="14"/>
  <c r="AP79" i="14" s="1"/>
  <c r="AA84" i="14"/>
  <c r="AA86" i="14" s="1"/>
  <c r="AA87" i="14" s="1"/>
  <c r="AA82" i="14"/>
  <c r="T484" i="17"/>
  <c r="S19" i="17"/>
  <c r="O559" i="17"/>
  <c r="O43" i="17" s="1"/>
  <c r="N43" i="17"/>
  <c r="T560" i="17"/>
  <c r="T44" i="17" s="1"/>
  <c r="S44" i="17"/>
  <c r="AC42" i="14" l="1"/>
  <c r="AC43" i="14" s="1"/>
  <c r="AC45" i="14" s="1"/>
  <c r="AC48" i="14" s="1"/>
  <c r="AC49" i="14" s="1"/>
  <c r="AB43" i="14"/>
  <c r="AB45" i="14" s="1"/>
  <c r="AB48" i="14" s="1"/>
  <c r="AB49" i="14" s="1"/>
  <c r="AF54" i="14"/>
  <c r="AC61" i="14"/>
  <c r="AC81" i="14" s="1"/>
  <c r="AQ55" i="14"/>
  <c r="AE513" i="17"/>
  <c r="AE48" i="17" s="1"/>
  <c r="AD48" i="17"/>
  <c r="Q513" i="17"/>
  <c r="P48" i="17"/>
  <c r="AC31" i="14"/>
  <c r="AC32" i="14" s="1"/>
  <c r="AC34" i="14" s="1"/>
  <c r="AC37" i="14" s="1"/>
  <c r="AC38" i="14" s="1"/>
  <c r="AB32" i="14"/>
  <c r="AB34" i="14" s="1"/>
  <c r="AB37" i="14" s="1"/>
  <c r="AB38" i="14" s="1"/>
  <c r="N513" i="17"/>
  <c r="AB562" i="17"/>
  <c r="AB46" i="17" s="1"/>
  <c r="AA46" i="17"/>
  <c r="T562" i="17"/>
  <c r="T46" i="17" s="1"/>
  <c r="S46" i="17"/>
  <c r="Q146" i="13"/>
  <c r="P148" i="13"/>
  <c r="P160" i="13" s="1"/>
  <c r="P162" i="13" s="1"/>
  <c r="P164" i="13" s="1"/>
  <c r="Q163" i="13" s="1"/>
  <c r="P32" i="13"/>
  <c r="P34" i="13" s="1"/>
  <c r="P46" i="13" s="1"/>
  <c r="P48" i="13" s="1"/>
  <c r="P50" i="13" s="1"/>
  <c r="Q49" i="13" s="1"/>
  <c r="O31" i="14"/>
  <c r="O32" i="14" s="1"/>
  <c r="O34" i="14" s="1"/>
  <c r="O37" i="14" s="1"/>
  <c r="O38" i="14" s="1"/>
  <c r="N32" i="14"/>
  <c r="N34" i="14" s="1"/>
  <c r="N37" i="14" s="1"/>
  <c r="N38" i="14" s="1"/>
  <c r="AB513" i="17"/>
  <c r="AA48" i="17"/>
  <c r="U559" i="17"/>
  <c r="U43" i="17" s="1"/>
  <c r="T43" i="17"/>
  <c r="O82" i="14"/>
  <c r="O84" i="14"/>
  <c r="O86" i="14" s="1"/>
  <c r="O87" i="14" s="1"/>
  <c r="N550" i="17"/>
  <c r="N34" i="17" s="1"/>
  <c r="M34" i="17"/>
  <c r="K462" i="17"/>
  <c r="J48" i="17"/>
  <c r="O560" i="17"/>
  <c r="O44" i="17" s="1"/>
  <c r="N44" i="17"/>
  <c r="V562" i="17"/>
  <c r="V46" i="17" s="1"/>
  <c r="U46" i="17"/>
  <c r="R550" i="17"/>
  <c r="R34" i="17" s="1"/>
  <c r="Q34" i="17"/>
  <c r="AB82" i="14"/>
  <c r="AB84" i="14"/>
  <c r="AB86" i="14" s="1"/>
  <c r="AB87" i="14" s="1"/>
  <c r="F157" i="17"/>
  <c r="G208" i="17" s="1"/>
  <c r="H259" i="17" s="1"/>
  <c r="I310" i="17" s="1"/>
  <c r="J361" i="17" s="1"/>
  <c r="M412" i="17" s="1"/>
  <c r="N463" i="17" s="1"/>
  <c r="O514" i="17" s="1"/>
  <c r="P565" i="17" s="1"/>
  <c r="E49" i="17"/>
  <c r="E107" i="17"/>
  <c r="O562" i="17"/>
  <c r="O46" i="17" s="1"/>
  <c r="N46" i="17"/>
  <c r="Z564" i="17"/>
  <c r="Z48" i="17" s="1"/>
  <c r="Y48" i="17"/>
  <c r="N84" i="14"/>
  <c r="N86" i="14" s="1"/>
  <c r="N87" i="14" s="1"/>
  <c r="N82" i="14"/>
  <c r="U535" i="17"/>
  <c r="U19" i="17" s="1"/>
  <c r="T19" i="17"/>
  <c r="S462" i="17"/>
  <c r="T486" i="17"/>
  <c r="S21" i="17"/>
  <c r="N537" i="17"/>
  <c r="N21" i="17" s="1"/>
  <c r="M21" i="17"/>
  <c r="Q511" i="17"/>
  <c r="P46" i="17"/>
  <c r="AD562" i="17"/>
  <c r="AD46" i="17" s="1"/>
  <c r="AC46" i="17"/>
  <c r="AC537" i="17"/>
  <c r="AC21" i="17" s="1"/>
  <c r="AB21" i="17"/>
  <c r="Q32" i="13" l="1"/>
  <c r="Q34" i="13" s="1"/>
  <c r="Q46" i="13" s="1"/>
  <c r="Q48" i="13" s="1"/>
  <c r="R146" i="13"/>
  <c r="Q148" i="13"/>
  <c r="Q160" i="13" s="1"/>
  <c r="Q162" i="13" s="1"/>
  <c r="R562" i="17"/>
  <c r="R46" i="17" s="1"/>
  <c r="Q46" i="17"/>
  <c r="T513" i="17"/>
  <c r="S48" i="17"/>
  <c r="O564" i="17"/>
  <c r="O48" i="17" s="1"/>
  <c r="N48" i="17"/>
  <c r="R564" i="17"/>
  <c r="R48" i="17" s="1"/>
  <c r="Q48" i="17"/>
  <c r="AC84" i="14"/>
  <c r="AC86" i="14" s="1"/>
  <c r="AC87" i="14" s="1"/>
  <c r="AC82" i="14"/>
  <c r="U537" i="17"/>
  <c r="U21" i="17" s="1"/>
  <c r="T21" i="17"/>
  <c r="F158" i="17"/>
  <c r="G209" i="17" s="1"/>
  <c r="H260" i="17" s="1"/>
  <c r="I311" i="17" s="1"/>
  <c r="J362" i="17" s="1"/>
  <c r="M413" i="17" s="1"/>
  <c r="N464" i="17" s="1"/>
  <c r="O515" i="17" s="1"/>
  <c r="P566" i="17" s="1"/>
  <c r="F106" i="17"/>
  <c r="E50" i="17"/>
  <c r="L513" i="17"/>
  <c r="K48" i="17"/>
  <c r="AC564" i="17"/>
  <c r="AC48" i="17" s="1"/>
  <c r="AB48" i="17"/>
  <c r="AF61" i="14"/>
  <c r="AR54" i="14"/>
  <c r="AG54" i="14"/>
  <c r="AF81" i="14" l="1"/>
  <c r="AR61" i="14"/>
  <c r="M564" i="17"/>
  <c r="M48" i="17" s="1"/>
  <c r="L48" i="17"/>
  <c r="Q164" i="13"/>
  <c r="R163" i="13" s="1"/>
  <c r="B169" i="13"/>
  <c r="U564" i="17"/>
  <c r="U48" i="17" s="1"/>
  <c r="T48" i="17"/>
  <c r="B55" i="17" s="1"/>
  <c r="R32" i="13"/>
  <c r="R34" i="13" s="1"/>
  <c r="R46" i="13" s="1"/>
  <c r="R48" i="13" s="1"/>
  <c r="S146" i="13"/>
  <c r="R148" i="13"/>
  <c r="R160" i="13" s="1"/>
  <c r="R162" i="13" s="1"/>
  <c r="R164" i="13" s="1"/>
  <c r="S163" i="13" s="1"/>
  <c r="AG61" i="14"/>
  <c r="AG81" i="14" s="1"/>
  <c r="AH54" i="14"/>
  <c r="G157" i="17"/>
  <c r="H208" i="17" s="1"/>
  <c r="I259" i="17" s="1"/>
  <c r="J310" i="17" s="1"/>
  <c r="K361" i="17" s="1"/>
  <c r="N412" i="17" s="1"/>
  <c r="O463" i="17" s="1"/>
  <c r="P514" i="17" s="1"/>
  <c r="Q565" i="17" s="1"/>
  <c r="F49" i="17"/>
  <c r="F107" i="17"/>
  <c r="Q50" i="13"/>
  <c r="R49" i="13" s="1"/>
  <c r="B55" i="13"/>
  <c r="G106" i="17" l="1"/>
  <c r="G158" i="17"/>
  <c r="H209" i="17" s="1"/>
  <c r="I260" i="17" s="1"/>
  <c r="J311" i="17" s="1"/>
  <c r="K362" i="17" s="1"/>
  <c r="N413" i="17" s="1"/>
  <c r="O464" i="17" s="1"/>
  <c r="P515" i="17" s="1"/>
  <c r="Q566" i="17" s="1"/>
  <c r="F50" i="17"/>
  <c r="AG84" i="14"/>
  <c r="AG86" i="14" s="1"/>
  <c r="AG87" i="14" s="1"/>
  <c r="AG82" i="14"/>
  <c r="S148" i="13"/>
  <c r="S160" i="13" s="1"/>
  <c r="S162" i="13" s="1"/>
  <c r="S164" i="13" s="1"/>
  <c r="T163" i="13" s="1"/>
  <c r="T146" i="13"/>
  <c r="S32" i="13"/>
  <c r="S34" i="13" s="1"/>
  <c r="S46" i="13" s="1"/>
  <c r="S48" i="13" s="1"/>
  <c r="S50" i="13" s="1"/>
  <c r="T49" i="13" s="1"/>
  <c r="AI54" i="14"/>
  <c r="AH61" i="14"/>
  <c r="AH81" i="14" s="1"/>
  <c r="R50" i="13"/>
  <c r="S49" i="13" s="1"/>
  <c r="AF82" i="14"/>
  <c r="AF84" i="14"/>
  <c r="AR81" i="14"/>
  <c r="AR82" i="14" s="1"/>
  <c r="U146" i="13" l="1"/>
  <c r="T148" i="13"/>
  <c r="T160" i="13" s="1"/>
  <c r="T162" i="13" s="1"/>
  <c r="T164" i="13" s="1"/>
  <c r="U163" i="13" s="1"/>
  <c r="T32" i="13"/>
  <c r="T34" i="13" s="1"/>
  <c r="T46" i="13" s="1"/>
  <c r="T48" i="13" s="1"/>
  <c r="T50" i="13" s="1"/>
  <c r="U49" i="13" s="1"/>
  <c r="AH84" i="14"/>
  <c r="AH86" i="14" s="1"/>
  <c r="AH87" i="14" s="1"/>
  <c r="AH82" i="14"/>
  <c r="AR84" i="14"/>
  <c r="AF86" i="14"/>
  <c r="AI61" i="14"/>
  <c r="AI81" i="14" s="1"/>
  <c r="AJ54" i="14"/>
  <c r="H157" i="17"/>
  <c r="I208" i="17" s="1"/>
  <c r="J259" i="17" s="1"/>
  <c r="K310" i="17" s="1"/>
  <c r="L361" i="17" s="1"/>
  <c r="O412" i="17" s="1"/>
  <c r="P463" i="17" s="1"/>
  <c r="Q514" i="17" s="1"/>
  <c r="R565" i="17" s="1"/>
  <c r="G49" i="17"/>
  <c r="G107" i="17"/>
  <c r="AI84" i="14" l="1"/>
  <c r="AI86" i="14" s="1"/>
  <c r="AI87" i="14" s="1"/>
  <c r="AI82" i="14"/>
  <c r="AR86" i="14"/>
  <c r="AR87" i="14" s="1"/>
  <c r="AF87" i="14"/>
  <c r="H106" i="17"/>
  <c r="H158" i="17"/>
  <c r="I209" i="17" s="1"/>
  <c r="J260" i="17" s="1"/>
  <c r="K311" i="17" s="1"/>
  <c r="L362" i="17" s="1"/>
  <c r="O413" i="17" s="1"/>
  <c r="P464" i="17" s="1"/>
  <c r="Q515" i="17" s="1"/>
  <c r="R566" i="17" s="1"/>
  <c r="G50" i="17"/>
  <c r="AK54" i="14"/>
  <c r="AJ61" i="14"/>
  <c r="AJ81" i="14" s="1"/>
  <c r="U148" i="13"/>
  <c r="U160" i="13" s="1"/>
  <c r="U162" i="13" s="1"/>
  <c r="U164" i="13" s="1"/>
  <c r="U32" i="13"/>
  <c r="U34" i="13" s="1"/>
  <c r="U46" i="13" s="1"/>
  <c r="U48" i="13" s="1"/>
  <c r="U50" i="13" s="1"/>
  <c r="AK61" i="14" l="1"/>
  <c r="AK81" i="14" s="1"/>
  <c r="AL54" i="14"/>
  <c r="AJ82" i="14"/>
  <c r="AJ84" i="14"/>
  <c r="AJ86" i="14" s="1"/>
  <c r="AJ87" i="14" s="1"/>
  <c r="I157" i="17"/>
  <c r="J208" i="17" s="1"/>
  <c r="K259" i="17" s="1"/>
  <c r="L310" i="17" s="1"/>
  <c r="M361" i="17" s="1"/>
  <c r="P412" i="17" s="1"/>
  <c r="Q463" i="17" s="1"/>
  <c r="R514" i="17" s="1"/>
  <c r="S565" i="17" s="1"/>
  <c r="H49" i="17"/>
  <c r="H107" i="17"/>
  <c r="I106" i="17" l="1"/>
  <c r="I158" i="17"/>
  <c r="J209" i="17" s="1"/>
  <c r="K260" i="17" s="1"/>
  <c r="L311" i="17" s="1"/>
  <c r="M362" i="17" s="1"/>
  <c r="P413" i="17" s="1"/>
  <c r="Q464" i="17" s="1"/>
  <c r="R515" i="17" s="1"/>
  <c r="S566" i="17" s="1"/>
  <c r="H50" i="17"/>
  <c r="AM54" i="14"/>
  <c r="AL61" i="14"/>
  <c r="AL81" i="14" s="1"/>
  <c r="AK84" i="14"/>
  <c r="AK86" i="14" s="1"/>
  <c r="AK87" i="14" s="1"/>
  <c r="AK82" i="14"/>
  <c r="AM61" i="14" l="1"/>
  <c r="AM81" i="14" s="1"/>
  <c r="AN54" i="14"/>
  <c r="AL84" i="14"/>
  <c r="AL86" i="14" s="1"/>
  <c r="AL87" i="14" s="1"/>
  <c r="AL82" i="14"/>
  <c r="I49" i="17"/>
  <c r="J157" i="17"/>
  <c r="K208" i="17" s="1"/>
  <c r="L259" i="17" s="1"/>
  <c r="M310" i="17" s="1"/>
  <c r="N361" i="17" s="1"/>
  <c r="Q412" i="17" s="1"/>
  <c r="R463" i="17" s="1"/>
  <c r="S514" i="17" s="1"/>
  <c r="T565" i="17" s="1"/>
  <c r="I107" i="17"/>
  <c r="I50" i="17" l="1"/>
  <c r="J158" i="17"/>
  <c r="K209" i="17" s="1"/>
  <c r="L260" i="17" s="1"/>
  <c r="M311" i="17" s="1"/>
  <c r="N362" i="17" s="1"/>
  <c r="Q413" i="17" s="1"/>
  <c r="R464" i="17" s="1"/>
  <c r="S515" i="17" s="1"/>
  <c r="T566" i="17" s="1"/>
  <c r="J106" i="17"/>
  <c r="AO54" i="14"/>
  <c r="AN61" i="14"/>
  <c r="AN81" i="14" s="1"/>
  <c r="AM84" i="14"/>
  <c r="AM86" i="14" s="1"/>
  <c r="AM87" i="14" s="1"/>
  <c r="AM82" i="14"/>
  <c r="AO61" i="14" l="1"/>
  <c r="AO81" i="14" s="1"/>
  <c r="AP54" i="14"/>
  <c r="K157" i="17"/>
  <c r="L208" i="17" s="1"/>
  <c r="M259" i="17" s="1"/>
  <c r="N310" i="17" s="1"/>
  <c r="O361" i="17" s="1"/>
  <c r="R412" i="17" s="1"/>
  <c r="S463" i="17" s="1"/>
  <c r="T514" i="17" s="1"/>
  <c r="U565" i="17" s="1"/>
  <c r="J49" i="17"/>
  <c r="J107" i="17"/>
  <c r="AN82" i="14"/>
  <c r="AN84" i="14"/>
  <c r="AN86" i="14" s="1"/>
  <c r="AN87" i="14" s="1"/>
  <c r="AQ54" i="14" l="1"/>
  <c r="AQ61" i="14" s="1"/>
  <c r="AQ81" i="14" s="1"/>
  <c r="AP61" i="14"/>
  <c r="AP81" i="14" s="1"/>
  <c r="K106" i="17"/>
  <c r="K158" i="17"/>
  <c r="L209" i="17" s="1"/>
  <c r="M260" i="17" s="1"/>
  <c r="N311" i="17" s="1"/>
  <c r="O362" i="17" s="1"/>
  <c r="R413" i="17" s="1"/>
  <c r="S464" i="17" s="1"/>
  <c r="T515" i="17" s="1"/>
  <c r="U566" i="17" s="1"/>
  <c r="J50" i="17"/>
  <c r="AO84" i="14"/>
  <c r="AO86" i="14" s="1"/>
  <c r="AO87" i="14" s="1"/>
  <c r="AO82" i="14"/>
  <c r="K49" i="17" l="1"/>
  <c r="L157" i="17"/>
  <c r="M208" i="17" s="1"/>
  <c r="N259" i="17" s="1"/>
  <c r="O310" i="17" s="1"/>
  <c r="P361" i="17" s="1"/>
  <c r="S412" i="17" s="1"/>
  <c r="T463" i="17" s="1"/>
  <c r="U514" i="17" s="1"/>
  <c r="V565" i="17" s="1"/>
  <c r="K107" i="17"/>
  <c r="AP84" i="14"/>
  <c r="AP86" i="14" s="1"/>
  <c r="AP87" i="14" s="1"/>
  <c r="AP82" i="14"/>
  <c r="AQ84" i="14"/>
  <c r="AQ86" i="14" s="1"/>
  <c r="AQ87" i="14" s="1"/>
  <c r="AQ82" i="14"/>
  <c r="K50" i="17" l="1"/>
  <c r="L106" i="17"/>
  <c r="L158" i="17"/>
  <c r="M209" i="17" s="1"/>
  <c r="N260" i="17" s="1"/>
  <c r="O311" i="17" s="1"/>
  <c r="P362" i="17" s="1"/>
  <c r="S413" i="17" s="1"/>
  <c r="T464" i="17" s="1"/>
  <c r="U515" i="17" s="1"/>
  <c r="V566" i="17" s="1"/>
  <c r="L49" i="17" l="1"/>
  <c r="M157" i="17"/>
  <c r="N208" i="17" s="1"/>
  <c r="O259" i="17" s="1"/>
  <c r="P310" i="17" s="1"/>
  <c r="Q361" i="17" s="1"/>
  <c r="T412" i="17" s="1"/>
  <c r="U463" i="17" s="1"/>
  <c r="V514" i="17" s="1"/>
  <c r="W565" i="17" s="1"/>
  <c r="L107" i="17"/>
  <c r="L50" i="17" l="1"/>
  <c r="M106" i="17"/>
  <c r="M158" i="17"/>
  <c r="N209" i="17" s="1"/>
  <c r="O260" i="17" s="1"/>
  <c r="P311" i="17" s="1"/>
  <c r="Q362" i="17" s="1"/>
  <c r="T413" i="17" s="1"/>
  <c r="U464" i="17" s="1"/>
  <c r="V515" i="17" s="1"/>
  <c r="W566" i="17" s="1"/>
  <c r="M49" i="17" l="1"/>
  <c r="N157" i="17"/>
  <c r="O208" i="17" s="1"/>
  <c r="P259" i="17" s="1"/>
  <c r="Q310" i="17" s="1"/>
  <c r="R361" i="17" s="1"/>
  <c r="U412" i="17" s="1"/>
  <c r="V463" i="17" s="1"/>
  <c r="W514" i="17" s="1"/>
  <c r="X565" i="17" s="1"/>
  <c r="M107" i="17"/>
  <c r="N106" i="17" l="1"/>
  <c r="N158" i="17"/>
  <c r="O209" i="17" s="1"/>
  <c r="P260" i="17" s="1"/>
  <c r="Q311" i="17" s="1"/>
  <c r="R362" i="17" s="1"/>
  <c r="U413" i="17" s="1"/>
  <c r="V464" i="17" s="1"/>
  <c r="W515" i="17" s="1"/>
  <c r="X566" i="17" s="1"/>
  <c r="M50" i="17"/>
  <c r="N49" i="17" l="1"/>
  <c r="O157" i="17"/>
  <c r="P208" i="17" s="1"/>
  <c r="Q259" i="17" s="1"/>
  <c r="R310" i="17" s="1"/>
  <c r="S361" i="17" s="1"/>
  <c r="V412" i="17" s="1"/>
  <c r="W463" i="17" s="1"/>
  <c r="X514" i="17" s="1"/>
  <c r="Y565" i="17" s="1"/>
  <c r="N107" i="17"/>
  <c r="N50" i="17" l="1"/>
  <c r="O158" i="17"/>
  <c r="P209" i="17" s="1"/>
  <c r="Q260" i="17" s="1"/>
  <c r="R311" i="17" s="1"/>
  <c r="S362" i="17" s="1"/>
  <c r="V413" i="17" s="1"/>
  <c r="W464" i="17" s="1"/>
  <c r="X515" i="17" s="1"/>
  <c r="Y566" i="17" s="1"/>
  <c r="O106" i="17"/>
  <c r="O49" i="17" l="1"/>
  <c r="P157" i="17"/>
  <c r="Q208" i="17" s="1"/>
  <c r="R259" i="17" s="1"/>
  <c r="S310" i="17" s="1"/>
  <c r="T361" i="17" s="1"/>
  <c r="W412" i="17" s="1"/>
  <c r="X463" i="17" s="1"/>
  <c r="Y514" i="17" s="1"/>
  <c r="Z565" i="17" s="1"/>
  <c r="O107" i="17"/>
  <c r="O50" i="17" l="1"/>
  <c r="P158" i="17"/>
  <c r="Q209" i="17" s="1"/>
  <c r="R260" i="17" s="1"/>
  <c r="S311" i="17" s="1"/>
  <c r="T362" i="17" s="1"/>
  <c r="W413" i="17" s="1"/>
  <c r="X464" i="17" s="1"/>
  <c r="Y515" i="17" s="1"/>
  <c r="Z566" i="17" s="1"/>
  <c r="P106" i="17"/>
  <c r="P49" i="17" l="1"/>
  <c r="Q157" i="17"/>
  <c r="R208" i="17" s="1"/>
  <c r="S259" i="17" s="1"/>
  <c r="T310" i="17" s="1"/>
  <c r="U361" i="17" s="1"/>
  <c r="X412" i="17" s="1"/>
  <c r="Y463" i="17" s="1"/>
  <c r="Z514" i="17" s="1"/>
  <c r="AA565" i="17" s="1"/>
  <c r="P107" i="17"/>
  <c r="Q106" i="17" l="1"/>
  <c r="P50" i="17"/>
  <c r="Q158" i="17"/>
  <c r="R209" i="17" s="1"/>
  <c r="S260" i="17" s="1"/>
  <c r="T311" i="17" s="1"/>
  <c r="U362" i="17" s="1"/>
  <c r="X413" i="17" s="1"/>
  <c r="Y464" i="17" s="1"/>
  <c r="Z515" i="17" s="1"/>
  <c r="AA566" i="17" s="1"/>
  <c r="R157" i="17" l="1"/>
  <c r="S208" i="17" s="1"/>
  <c r="T259" i="17" s="1"/>
  <c r="U310" i="17" s="1"/>
  <c r="V361" i="17" s="1"/>
  <c r="Y412" i="17" s="1"/>
  <c r="Z463" i="17" s="1"/>
  <c r="AA514" i="17" s="1"/>
  <c r="AB565" i="17" s="1"/>
  <c r="Q49" i="17"/>
  <c r="Q107" i="17"/>
  <c r="R158" i="17" l="1"/>
  <c r="S209" i="17" s="1"/>
  <c r="T260" i="17" s="1"/>
  <c r="U311" i="17" s="1"/>
  <c r="V362" i="17" s="1"/>
  <c r="Y413" i="17" s="1"/>
  <c r="Z464" i="17" s="1"/>
  <c r="AA515" i="17" s="1"/>
  <c r="AB566" i="17" s="1"/>
  <c r="R106" i="17"/>
  <c r="Q50" i="17"/>
  <c r="R49" i="17" l="1"/>
  <c r="S157" i="17"/>
  <c r="T208" i="17" s="1"/>
  <c r="U259" i="17" s="1"/>
  <c r="V310" i="17" s="1"/>
  <c r="W361" i="17" s="1"/>
  <c r="Z412" i="17" s="1"/>
  <c r="AA463" i="17" s="1"/>
  <c r="AB514" i="17" s="1"/>
  <c r="AC565" i="17" s="1"/>
  <c r="R107" i="17"/>
  <c r="R50" i="17" l="1"/>
  <c r="S106" i="17"/>
  <c r="S158" i="17"/>
  <c r="T209" i="17" s="1"/>
  <c r="U260" i="17" s="1"/>
  <c r="V311" i="17" s="1"/>
  <c r="W362" i="17" s="1"/>
  <c r="Z413" i="17" s="1"/>
  <c r="AA464" i="17" s="1"/>
  <c r="AB515" i="17" s="1"/>
  <c r="AC566" i="17" s="1"/>
  <c r="T157" i="17" l="1"/>
  <c r="U208" i="17" s="1"/>
  <c r="V259" i="17" s="1"/>
  <c r="W310" i="17" s="1"/>
  <c r="X361" i="17" s="1"/>
  <c r="AA412" i="17" s="1"/>
  <c r="AB463" i="17" s="1"/>
  <c r="AC514" i="17" s="1"/>
  <c r="AD565" i="17" s="1"/>
  <c r="S49" i="17"/>
  <c r="S107" i="17"/>
  <c r="T158" i="17" l="1"/>
  <c r="U209" i="17" s="1"/>
  <c r="V260" i="17" s="1"/>
  <c r="W311" i="17" s="1"/>
  <c r="X362" i="17" s="1"/>
  <c r="AA413" i="17" s="1"/>
  <c r="AB464" i="17" s="1"/>
  <c r="AC515" i="17" s="1"/>
  <c r="AD566" i="17" s="1"/>
  <c r="T106" i="17"/>
  <c r="S50" i="17"/>
  <c r="T49" i="17" l="1"/>
  <c r="U157" i="17"/>
  <c r="V208" i="17" s="1"/>
  <c r="W259" i="17" s="1"/>
  <c r="X310" i="17" s="1"/>
  <c r="Y361" i="17" s="1"/>
  <c r="AB412" i="17" s="1"/>
  <c r="AC463" i="17" s="1"/>
  <c r="AD514" i="17" s="1"/>
  <c r="AE565" i="17" s="1"/>
  <c r="T107" i="17"/>
  <c r="U106" i="17" l="1"/>
  <c r="T50" i="17"/>
  <c r="U158" i="17"/>
  <c r="V209" i="17" s="1"/>
  <c r="W260" i="17" s="1"/>
  <c r="X311" i="17" s="1"/>
  <c r="Y362" i="17" s="1"/>
  <c r="AB413" i="17" s="1"/>
  <c r="AC464" i="17" s="1"/>
  <c r="AD515" i="17" s="1"/>
  <c r="AE566" i="17" s="1"/>
  <c r="U49" i="17" l="1"/>
  <c r="V157" i="17"/>
  <c r="W208" i="17" s="1"/>
  <c r="X259" i="17" s="1"/>
  <c r="Y310" i="17" s="1"/>
  <c r="Z361" i="17" s="1"/>
  <c r="AC412" i="17" s="1"/>
  <c r="AD463" i="17" s="1"/>
  <c r="AE514" i="17" s="1"/>
  <c r="U107" i="17"/>
  <c r="V158" i="17" l="1"/>
  <c r="W209" i="17" s="1"/>
  <c r="X260" i="17" s="1"/>
  <c r="Y311" i="17" s="1"/>
  <c r="Z362" i="17" s="1"/>
  <c r="AC413" i="17" s="1"/>
  <c r="AD464" i="17" s="1"/>
  <c r="AE515" i="17" s="1"/>
  <c r="U50" i="17"/>
  <c r="V106" i="17"/>
  <c r="V49" i="17" l="1"/>
  <c r="W157" i="17"/>
  <c r="X208" i="17" s="1"/>
  <c r="Y259" i="17" s="1"/>
  <c r="Z310" i="17" s="1"/>
  <c r="AA361" i="17" s="1"/>
  <c r="AD412" i="17" s="1"/>
  <c r="AE463" i="17" s="1"/>
  <c r="V107" i="17"/>
  <c r="W106" i="17" l="1"/>
  <c r="V50" i="17"/>
  <c r="W158" i="17"/>
  <c r="X209" i="17" s="1"/>
  <c r="Y260" i="17" s="1"/>
  <c r="Z311" i="17" s="1"/>
  <c r="AA362" i="17" s="1"/>
  <c r="AD413" i="17" s="1"/>
  <c r="AE464" i="17" s="1"/>
  <c r="W49" i="17" l="1"/>
  <c r="X157" i="17"/>
  <c r="Y208" i="17" s="1"/>
  <c r="Z259" i="17" s="1"/>
  <c r="AA310" i="17" s="1"/>
  <c r="AB361" i="17" s="1"/>
  <c r="AE412" i="17" s="1"/>
  <c r="W107" i="17"/>
  <c r="X158" i="17" l="1"/>
  <c r="Y209" i="17" s="1"/>
  <c r="Z260" i="17" s="1"/>
  <c r="AA311" i="17" s="1"/>
  <c r="AB362" i="17" s="1"/>
  <c r="AE413" i="17" s="1"/>
  <c r="X106" i="17"/>
  <c r="W50" i="17"/>
  <c r="Y157" i="17" l="1"/>
  <c r="Z208" i="17" s="1"/>
  <c r="AA259" i="17" s="1"/>
  <c r="AB310" i="17" s="1"/>
  <c r="AC361" i="17" s="1"/>
  <c r="X49" i="17"/>
  <c r="X107" i="17"/>
  <c r="Y106" i="17" l="1"/>
  <c r="Y158" i="17"/>
  <c r="Z209" i="17" s="1"/>
  <c r="AA260" i="17" s="1"/>
  <c r="AB311" i="17" s="1"/>
  <c r="AC362" i="17" s="1"/>
  <c r="X50" i="17"/>
  <c r="Y49" i="17" l="1"/>
  <c r="Z157" i="17"/>
  <c r="AA208" i="17" s="1"/>
  <c r="AB259" i="17" s="1"/>
  <c r="AC310" i="17" s="1"/>
  <c r="AD361" i="17" s="1"/>
  <c r="Y107" i="17"/>
  <c r="Z106" i="17" l="1"/>
  <c r="Y50" i="17"/>
  <c r="Z158" i="17"/>
  <c r="AA209" i="17" s="1"/>
  <c r="AB260" i="17" s="1"/>
  <c r="AC311" i="17" s="1"/>
  <c r="AD362" i="17" s="1"/>
  <c r="Z49" i="17" l="1"/>
  <c r="AA157" i="17"/>
  <c r="AB208" i="17" s="1"/>
  <c r="AC259" i="17" s="1"/>
  <c r="AD310" i="17" s="1"/>
  <c r="AE361" i="17" s="1"/>
  <c r="Z107" i="17"/>
  <c r="Z50" i="17" l="1"/>
  <c r="AA106" i="17"/>
  <c r="AA158" i="17"/>
  <c r="AB209" i="17" s="1"/>
  <c r="AC260" i="17" s="1"/>
  <c r="AD311" i="17" s="1"/>
  <c r="AE362" i="17" s="1"/>
  <c r="AA49" i="17" l="1"/>
  <c r="AB157" i="17"/>
  <c r="AC208" i="17" s="1"/>
  <c r="AD259" i="17" s="1"/>
  <c r="AE310" i="17" s="1"/>
  <c r="AA107" i="17"/>
  <c r="AB106" i="17" l="1"/>
  <c r="AB158" i="17"/>
  <c r="AC209" i="17" s="1"/>
  <c r="AD260" i="17" s="1"/>
  <c r="AE311" i="17" s="1"/>
  <c r="AA50" i="17"/>
  <c r="AB49" i="17" l="1"/>
  <c r="AC157" i="17"/>
  <c r="AD208" i="17" s="1"/>
  <c r="AE259" i="17" s="1"/>
  <c r="AB107" i="17"/>
  <c r="AB50" i="17" l="1"/>
  <c r="AC106" i="17"/>
  <c r="AC158" i="17"/>
  <c r="AD209" i="17" s="1"/>
  <c r="AE260" i="17" s="1"/>
  <c r="AD157" i="17" l="1"/>
  <c r="AE208" i="17" s="1"/>
  <c r="AC49" i="17"/>
  <c r="AC107" i="17"/>
  <c r="AD158" i="17" l="1"/>
  <c r="AE209" i="17" s="1"/>
  <c r="AD106" i="17"/>
  <c r="AC50" i="17"/>
  <c r="AE157" i="17" l="1"/>
  <c r="AD49" i="17"/>
  <c r="AD107" i="17"/>
  <c r="AE158" i="17" l="1"/>
  <c r="AD50" i="17"/>
  <c r="AE106" i="17"/>
  <c r="AE49" i="17" l="1"/>
  <c r="AE107" i="17"/>
  <c r="AE50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QUINTIN Arnaud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Base SS: 38616€</t>
        </r>
      </text>
    </comment>
    <comment ref="B2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Base SS: 38616€</t>
        </r>
      </text>
    </comment>
  </commentList>
</comments>
</file>

<file path=xl/sharedStrings.xml><?xml version="1.0" encoding="utf-8"?>
<sst xmlns="http://schemas.openxmlformats.org/spreadsheetml/2006/main" count="840" uniqueCount="202">
  <si>
    <t>CFP</t>
  </si>
  <si>
    <t>URPS</t>
  </si>
  <si>
    <t>Nombre d'actes moyens par jour</t>
  </si>
  <si>
    <t>Coût moyen de l'acte</t>
  </si>
  <si>
    <t>Nombre de jours travaillés par semaine</t>
  </si>
  <si>
    <t>URSSAF/AM</t>
  </si>
  <si>
    <t>URSSAF/AF tranche 2</t>
  </si>
  <si>
    <t>URSSAF / AF tranche 1 (38616)</t>
  </si>
  <si>
    <t>CARMF base tranche 1</t>
  </si>
  <si>
    <t>CARMF base tranche 2</t>
  </si>
  <si>
    <t>Complémentaire vieillesse</t>
  </si>
  <si>
    <t>Invalidité-Décès</t>
  </si>
  <si>
    <t>ASV forfaitaire</t>
  </si>
  <si>
    <t>ASV ajustement</t>
  </si>
  <si>
    <t>Total CARMF</t>
  </si>
  <si>
    <t>Total URSSAF</t>
  </si>
  <si>
    <t>Annuel</t>
  </si>
  <si>
    <t>Mensuel</t>
  </si>
  <si>
    <t>ROSP et autres forfaits</t>
  </si>
  <si>
    <t>Entretien et réparations</t>
  </si>
  <si>
    <t>Comptable</t>
  </si>
  <si>
    <t>Assurances</t>
  </si>
  <si>
    <t>Mobilier</t>
  </si>
  <si>
    <t>Salaires + charges salariales</t>
  </si>
  <si>
    <t xml:space="preserve">Frais financiers </t>
  </si>
  <si>
    <t>Autres impots</t>
  </si>
  <si>
    <t>Frais divers gestion (tel, SI, …)</t>
  </si>
  <si>
    <t>Travaux et fournitures extérieures</t>
  </si>
  <si>
    <t>Loyer et charges locatives</t>
  </si>
  <si>
    <t>Dotations aux amortissements</t>
  </si>
  <si>
    <t>Achats + Matériel médical</t>
  </si>
  <si>
    <t>Total</t>
  </si>
  <si>
    <t>Temps par consultation</t>
  </si>
  <si>
    <t>Temps présence quotidien</t>
  </si>
  <si>
    <t>Base de Frais</t>
  </si>
  <si>
    <t>CA mensuel total apres déduction frais</t>
  </si>
  <si>
    <r>
      <rPr>
        <b/>
        <sz val="11"/>
        <color theme="1"/>
        <rFont val="Calibri"/>
        <family val="2"/>
        <scheme val="minor"/>
      </rPr>
      <t>CSG</t>
    </r>
    <r>
      <rPr>
        <sz val="11"/>
        <color theme="1"/>
        <rFont val="Calibri"/>
        <family val="2"/>
        <scheme val="minor"/>
      </rPr>
      <t xml:space="preserve"> (sur base revenus + cot. soc.pers.)</t>
    </r>
  </si>
  <si>
    <t>Hypothèses</t>
  </si>
  <si>
    <t>Charges Sociales</t>
  </si>
  <si>
    <t>CA mensuel AVEC ROSP</t>
  </si>
  <si>
    <t>CA mensuel HORS ROSP</t>
  </si>
  <si>
    <t>Revenus Nets après charges</t>
  </si>
  <si>
    <t>Chiffre d'Affaires / Revenus</t>
  </si>
  <si>
    <t>Total Charges Sociales</t>
  </si>
  <si>
    <t>Frais Gestion MSP</t>
  </si>
  <si>
    <t>MG</t>
  </si>
  <si>
    <t>Khine</t>
  </si>
  <si>
    <t>IDE</t>
  </si>
  <si>
    <t>Nbre</t>
  </si>
  <si>
    <t>Taux occupation</t>
  </si>
  <si>
    <t>Informatique et téléphonie</t>
  </si>
  <si>
    <t>Prestations de Service</t>
  </si>
  <si>
    <t>Autres Charges</t>
  </si>
  <si>
    <t>Loyer</t>
  </si>
  <si>
    <t>Charges administratives</t>
  </si>
  <si>
    <t>???</t>
  </si>
  <si>
    <t>Consultations MG</t>
  </si>
  <si>
    <t>Nbre vacations / jour</t>
  </si>
  <si>
    <t>Nbre h / vacations</t>
  </si>
  <si>
    <t>Nbre consultations / h</t>
  </si>
  <si>
    <t>Nbre cabinets</t>
  </si>
  <si>
    <t>Nbre consultations max / j</t>
  </si>
  <si>
    <t>Tarif / consultation</t>
  </si>
  <si>
    <t>%CA</t>
  </si>
  <si>
    <t>CA quotidien</t>
  </si>
  <si>
    <t>Revenus quotidien sur base %CA</t>
  </si>
  <si>
    <t>Revenus mensuel sur base %CA</t>
  </si>
  <si>
    <t>Forfait par vacation</t>
  </si>
  <si>
    <t>Nbre consultations reel / j</t>
  </si>
  <si>
    <t>Nbre total vacations reel / j</t>
  </si>
  <si>
    <t>Nbre total vacations max / j</t>
  </si>
  <si>
    <t>Revenus quotidien sur base vacations</t>
  </si>
  <si>
    <t>Revenus mensuel sur base vacations</t>
  </si>
  <si>
    <t>Consultations IDE</t>
  </si>
  <si>
    <t>Consultations Autres</t>
  </si>
  <si>
    <t>% du CA</t>
  </si>
  <si>
    <t>% du CA @ 100% de RDV</t>
  </si>
  <si>
    <t>% du CA @ 75% de RDV</t>
  </si>
  <si>
    <t>Total Charges de fonctionnement</t>
  </si>
  <si>
    <t>Charges Opérationnelles</t>
  </si>
  <si>
    <t>Charges Financières</t>
  </si>
  <si>
    <t>Intérêts d emprunt</t>
  </si>
  <si>
    <t>Total Charges financières</t>
  </si>
  <si>
    <t>Autres charges financières</t>
  </si>
  <si>
    <t>Total Charges mensuelles MSP</t>
  </si>
  <si>
    <t>Impôts sur les sociétés</t>
  </si>
  <si>
    <t>Résultat Net après impôts</t>
  </si>
  <si>
    <t>Annee 2</t>
  </si>
  <si>
    <t>TOTAL</t>
  </si>
  <si>
    <t>Rentabilité Nette</t>
  </si>
  <si>
    <t>Année 2</t>
  </si>
  <si>
    <t>Rentabilité avant IS &amp; Redevance</t>
  </si>
  <si>
    <t>Redevance maison mère (%CA)</t>
  </si>
  <si>
    <t>Emprunts</t>
  </si>
  <si>
    <t>Services encaisses</t>
  </si>
  <si>
    <t xml:space="preserve">   MG</t>
  </si>
  <si>
    <t xml:space="preserve">   IDE</t>
  </si>
  <si>
    <t xml:space="preserve">   Autres</t>
  </si>
  <si>
    <t>Total Encaissements</t>
  </si>
  <si>
    <t>Investissements</t>
  </si>
  <si>
    <t xml:space="preserve">   Creation</t>
  </si>
  <si>
    <t xml:space="preserve">   Immobilier</t>
  </si>
  <si>
    <t xml:space="preserve">   Equipements et amenagements</t>
  </si>
  <si>
    <t xml:space="preserve">   Informatique et Telephonie</t>
  </si>
  <si>
    <t xml:space="preserve">   Materiel medical</t>
  </si>
  <si>
    <t xml:space="preserve">   Frais administratif</t>
  </si>
  <si>
    <t>Total Decaissements - Investissements</t>
  </si>
  <si>
    <t>Activite</t>
  </si>
  <si>
    <t>Remboursement emprunts</t>
  </si>
  <si>
    <t>Total Decaissements - Activite</t>
  </si>
  <si>
    <t>Encaissements - Investissements</t>
  </si>
  <si>
    <t>Apports / Investissement</t>
  </si>
  <si>
    <t>Total Encaissements Activite</t>
  </si>
  <si>
    <t>Total Decaissements</t>
  </si>
  <si>
    <t>Trésorerie début de Mois</t>
  </si>
  <si>
    <t>Sole de Tresorerie du Mois</t>
  </si>
  <si>
    <t xml:space="preserve">   Total MSP</t>
  </si>
  <si>
    <t>Revenus mensuels</t>
  </si>
  <si>
    <t>Redevance MSP1</t>
  </si>
  <si>
    <t>Redevance MSP2</t>
  </si>
  <si>
    <t>Redevance MSP3</t>
  </si>
  <si>
    <t>Redevance MSP4</t>
  </si>
  <si>
    <t>Redevance MSP5</t>
  </si>
  <si>
    <t>Redevance MSP6</t>
  </si>
  <si>
    <t>Redevance MSP7</t>
  </si>
  <si>
    <t>Charges mensuelles</t>
  </si>
  <si>
    <t>Annee 3</t>
  </si>
  <si>
    <t>Annee 4</t>
  </si>
  <si>
    <t>Année 3</t>
  </si>
  <si>
    <t>Année 4</t>
  </si>
  <si>
    <t>Chiffre Affaire Facilimed 2 (niveau groupe)</t>
  </si>
  <si>
    <t xml:space="preserve">Résultat Net avant IS </t>
  </si>
  <si>
    <t>Resultat Net apres IS</t>
  </si>
  <si>
    <t>Trésorerie fin de Mois</t>
  </si>
  <si>
    <t>TVA à payer (sur recettes)</t>
  </si>
  <si>
    <t>Subventions</t>
  </si>
  <si>
    <t>NMR</t>
  </si>
  <si>
    <t>TVA à récupérer (sur achats)</t>
  </si>
  <si>
    <t>FIR</t>
  </si>
  <si>
    <t>Revoir le modele de la permance des soins, en particulier en rural</t>
  </si>
  <si>
    <t>Mois</t>
  </si>
  <si>
    <t xml:space="preserve">   Montage Projet de santé / rech subventions</t>
  </si>
  <si>
    <t>Apport en capital</t>
  </si>
  <si>
    <t>F2</t>
  </si>
  <si>
    <t xml:space="preserve">   Charte graphique (logo, design architectural)</t>
  </si>
  <si>
    <t xml:space="preserve">   Immobilier (projet architectural)</t>
  </si>
  <si>
    <t>Salaires charges</t>
  </si>
  <si>
    <t>Total (=BFR)</t>
  </si>
  <si>
    <t>Solde de Tresorerie</t>
  </si>
  <si>
    <t>F2+Montlucon</t>
  </si>
  <si>
    <t>Montlucon</t>
  </si>
  <si>
    <t>MSP Janvier</t>
  </si>
  <si>
    <t>MSP Fevrier</t>
  </si>
  <si>
    <t>MSP Mars</t>
  </si>
  <si>
    <t>MSP Avril</t>
  </si>
  <si>
    <t>MSP Mai</t>
  </si>
  <si>
    <t>MSP Juin</t>
  </si>
  <si>
    <t>MSP Septembre</t>
  </si>
  <si>
    <t>MSP Octobre</t>
  </si>
  <si>
    <t>MSP Novembre</t>
  </si>
  <si>
    <t>MSP Decembre</t>
  </si>
  <si>
    <t>Tarifs</t>
  </si>
  <si>
    <t>MSPs</t>
  </si>
  <si>
    <t>Nombre de semaines de congés par an</t>
  </si>
  <si>
    <t>CA annuel</t>
  </si>
  <si>
    <t>Bénéfice mensuel</t>
  </si>
  <si>
    <t>% de frais</t>
  </si>
  <si>
    <t>Caractéristiques de l'activité</t>
  </si>
  <si>
    <t>Compter :</t>
  </si>
  <si>
    <t>1ère année : 3000 €</t>
  </si>
  <si>
    <t>2ème année : 5000 €</t>
  </si>
  <si>
    <t>Xème année : 25000 €</t>
  </si>
  <si>
    <t>CA mensuel moyen</t>
  </si>
  <si>
    <t>Charges sociales personnelles</t>
  </si>
  <si>
    <t>Charges secrétariat</t>
  </si>
  <si>
    <t>Coût annuel des charges</t>
  </si>
  <si>
    <t>Comptabilité</t>
  </si>
  <si>
    <t>du CA</t>
  </si>
  <si>
    <t>Loyer + charges locatives</t>
  </si>
  <si>
    <t>Entretien, maintenance</t>
  </si>
  <si>
    <t>Base 4€/m² par mois</t>
  </si>
  <si>
    <t>Base 14 + 4 €/m² par mois, sur base 40 m² (20 de cabinet + espaces communs)</t>
  </si>
  <si>
    <t>Téléphonie</t>
  </si>
  <si>
    <t>Informatique hard</t>
  </si>
  <si>
    <t>Informatique soft</t>
  </si>
  <si>
    <t>TPE</t>
  </si>
  <si>
    <t>Base 25€ mensuel</t>
  </si>
  <si>
    <t>Consommable médical</t>
  </si>
  <si>
    <t>Base 120 € par mois</t>
  </si>
  <si>
    <t>Consommable bureau + cartouches</t>
  </si>
  <si>
    <t>Prise de Rdv web</t>
  </si>
  <si>
    <t>Base 40€ par mois</t>
  </si>
  <si>
    <t xml:space="preserve">Assurances </t>
  </si>
  <si>
    <t>Téléphone perso.</t>
  </si>
  <si>
    <t>Cotisations</t>
  </si>
  <si>
    <t>AGA</t>
  </si>
  <si>
    <t>Véhicule</t>
  </si>
  <si>
    <t>Base 10 km de chez soi</t>
  </si>
  <si>
    <t>Divers impôts</t>
  </si>
  <si>
    <t>Valeur moyenne de l'acte</t>
  </si>
  <si>
    <t xml:space="preserve">     Simulation de revenus pour les médecins généralistes secteur 1</t>
  </si>
  <si>
    <t>Base 0,5 secrétaire pour 1 MG et 12 € de l'heure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</si>
</sst>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0.0000%"/>
    <numFmt numFmtId="167" formatCode="0&quot; min&quot;"/>
    <numFmt numFmtId="168" formatCode="0.0&quot; h&quot;"/>
    <numFmt numFmtId="169" formatCode="_-* #,##0\ _€_-;\-* #,##0\ _€_-;_-* &quot;-&quot;??\ _€_-;_-@_-"/>
    <numFmt numFmtId="170" formatCode="0&quot; €&quot;"/>
    <numFmt numFmtId="171" formatCode="_-* #,##0.00\ [$€-40C]_-;\-* #,##0.00\ [$€-40C]_-;_-* &quot;-&quot;??\ [$€-40C]_-;_-@_-"/>
    <numFmt numFmtId="172" formatCode="_-* #,##0\ [$€-40C]_-;\-* #,##0\ [$€-40C]_-;_-* &quot;-&quot;??\ [$€-40C]_-;_-@_-"/>
    <numFmt numFmtId="173" formatCode="0.0%&quot; du CA&quot;"/>
    <numFmt numFmtId="174" formatCode="#,##0&quot; € &quot;;[Red]\(#,##0\)&quot; € &quot;"/>
    <numFmt numFmtId="175" formatCode="#,##0_ ;[Red]\-#,##0\ "/>
    <numFmt numFmtId="176" formatCode="#,##0\ &quot;€&quot;"/>
    <numFmt numFmtId="177" formatCode="mm/yy"/>
    <numFmt numFmtId="178" formatCode="0&quot; MSPs en 2018&quot;"/>
    <numFmt numFmtId="179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9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2" tint="-0.74999237037263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i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5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0"/>
      </top>
      <bottom style="thin">
        <color theme="0"/>
      </bottom>
      <diagonal/>
    </border>
    <border>
      <left style="thin">
        <color theme="8"/>
      </left>
      <right style="thin">
        <color theme="8"/>
      </right>
      <top style="thin">
        <color theme="0"/>
      </top>
      <bottom style="thin">
        <color theme="8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05">
    <xf numFmtId="0" fontId="0" fillId="0" borderId="0" xfId="0"/>
    <xf numFmtId="44" fontId="0" fillId="0" borderId="0" xfId="1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165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6" fillId="2" borderId="0" xfId="0" applyFont="1" applyFill="1"/>
    <xf numFmtId="10" fontId="0" fillId="0" borderId="0" xfId="2" applyNumberFormat="1" applyFont="1"/>
    <xf numFmtId="0" fontId="0" fillId="0" borderId="0" xfId="0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9" fontId="9" fillId="0" borderId="0" xfId="0" applyNumberFormat="1" applyFont="1" applyAlignment="1">
      <alignment horizontal="right" vertical="center"/>
    </xf>
    <xf numFmtId="0" fontId="8" fillId="0" borderId="0" xfId="0" applyFont="1"/>
    <xf numFmtId="170" fontId="0" fillId="0" borderId="1" xfId="3" applyNumberFormat="1" applyFont="1" applyBorder="1" applyAlignment="1">
      <alignment horizontal="center" vertical="center"/>
    </xf>
    <xf numFmtId="171" fontId="0" fillId="0" borderId="0" xfId="0" applyNumberFormat="1" applyAlignment="1">
      <alignment horizontal="left" vertical="center" wrapText="1"/>
    </xf>
    <xf numFmtId="10" fontId="0" fillId="0" borderId="0" xfId="2" applyNumberFormat="1" applyFont="1" applyAlignment="1">
      <alignment horizontal="center"/>
    </xf>
    <xf numFmtId="166" fontId="0" fillId="0" borderId="0" xfId="2" applyNumberFormat="1" applyFont="1" applyAlignment="1">
      <alignment horizontal="center"/>
    </xf>
    <xf numFmtId="44" fontId="2" fillId="0" borderId="0" xfId="0" applyNumberFormat="1" applyFont="1" applyAlignment="1">
      <alignment horizontal="left" vertical="center" wrapText="1"/>
    </xf>
    <xf numFmtId="0" fontId="2" fillId="3" borderId="0" xfId="0" applyFont="1" applyFill="1"/>
    <xf numFmtId="0" fontId="0" fillId="3" borderId="0" xfId="0" applyFill="1"/>
    <xf numFmtId="44" fontId="2" fillId="3" borderId="0" xfId="0" applyNumberFormat="1" applyFont="1" applyFill="1" applyAlignment="1">
      <alignment horizontal="left" vertical="center" wrapText="1"/>
    </xf>
    <xf numFmtId="0" fontId="2" fillId="5" borderId="0" xfId="0" applyFont="1" applyFill="1"/>
    <xf numFmtId="10" fontId="0" fillId="5" borderId="0" xfId="2" applyNumberFormat="1" applyFont="1" applyFill="1" applyAlignment="1">
      <alignment horizontal="center"/>
    </xf>
    <xf numFmtId="171" fontId="2" fillId="5" borderId="0" xfId="0" applyNumberFormat="1" applyFont="1" applyFill="1" applyAlignment="1">
      <alignment horizontal="left" vertical="center" wrapText="1"/>
    </xf>
    <xf numFmtId="171" fontId="2" fillId="5" borderId="0" xfId="0" applyNumberFormat="1" applyFont="1" applyFill="1"/>
    <xf numFmtId="0" fontId="0" fillId="5" borderId="0" xfId="0" applyFill="1"/>
    <xf numFmtId="44" fontId="2" fillId="5" borderId="0" xfId="0" applyNumberFormat="1" applyFont="1" applyFill="1" applyAlignment="1">
      <alignment horizontal="left" vertical="center" wrapText="1"/>
    </xf>
    <xf numFmtId="0" fontId="12" fillId="6" borderId="0" xfId="0" applyFont="1" applyFill="1"/>
    <xf numFmtId="0" fontId="11" fillId="6" borderId="0" xfId="0" applyFont="1" applyFill="1"/>
    <xf numFmtId="44" fontId="10" fillId="6" borderId="0" xfId="0" applyNumberFormat="1" applyFont="1" applyFill="1"/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171" fontId="0" fillId="0" borderId="0" xfId="3" applyNumberFormat="1" applyFont="1"/>
    <xf numFmtId="0" fontId="2" fillId="4" borderId="0" xfId="0" applyFont="1" applyFill="1"/>
    <xf numFmtId="171" fontId="2" fillId="4" borderId="0" xfId="3" applyNumberFormat="1" applyFont="1" applyFill="1"/>
    <xf numFmtId="173" fontId="3" fillId="4" borderId="0" xfId="2" applyNumberFormat="1" applyFont="1" applyFill="1"/>
    <xf numFmtId="169" fontId="2" fillId="0" borderId="0" xfId="3" applyNumberFormat="1" applyFont="1" applyAlignment="1">
      <alignment horizontal="right" vertical="center"/>
    </xf>
    <xf numFmtId="17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8" fontId="1" fillId="0" borderId="0" xfId="3" applyNumberFormat="1" applyAlignment="1">
      <alignment horizontal="center" vertical="center"/>
    </xf>
    <xf numFmtId="167" fontId="1" fillId="0" borderId="0" xfId="1" applyNumberFormat="1" applyAlignment="1">
      <alignment horizontal="center" vertical="center"/>
    </xf>
    <xf numFmtId="170" fontId="1" fillId="0" borderId="0" xfId="3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1" fillId="0" borderId="0" xfId="2" applyAlignment="1">
      <alignment horizontal="center" vertical="center"/>
    </xf>
    <xf numFmtId="9" fontId="0" fillId="0" borderId="0" xfId="0" applyNumberFormat="1" applyAlignment="1">
      <alignment horizontal="center"/>
    </xf>
    <xf numFmtId="173" fontId="15" fillId="0" borderId="0" xfId="2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0" fillId="6" borderId="0" xfId="0" applyFont="1" applyFill="1"/>
    <xf numFmtId="0" fontId="0" fillId="0" borderId="7" xfId="0" applyBorder="1"/>
    <xf numFmtId="0" fontId="0" fillId="0" borderId="14" xfId="0" applyBorder="1"/>
    <xf numFmtId="9" fontId="0" fillId="7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172" fontId="0" fillId="0" borderId="0" xfId="3" applyNumberFormat="1" applyFont="1"/>
    <xf numFmtId="172" fontId="2" fillId="0" borderId="0" xfId="3" applyNumberFormat="1" applyFont="1"/>
    <xf numFmtId="172" fontId="2" fillId="0" borderId="0" xfId="3" applyNumberFormat="1" applyFont="1" applyAlignment="1">
      <alignment horizontal="center"/>
    </xf>
    <xf numFmtId="172" fontId="0" fillId="0" borderId="0" xfId="0" applyNumberFormat="1"/>
    <xf numFmtId="0" fontId="16" fillId="0" borderId="0" xfId="0" applyFont="1" applyAlignment="1">
      <alignment horizontal="center"/>
    </xf>
    <xf numFmtId="9" fontId="4" fillId="0" borderId="0" xfId="2" applyFont="1" applyAlignment="1">
      <alignment horizontal="center"/>
    </xf>
    <xf numFmtId="0" fontId="16" fillId="0" borderId="0" xfId="0" applyFont="1"/>
    <xf numFmtId="0" fontId="4" fillId="0" borderId="0" xfId="0" applyFont="1" applyAlignment="1">
      <alignment horizontal="right"/>
    </xf>
    <xf numFmtId="0" fontId="11" fillId="6" borderId="0" xfId="0" applyFont="1" applyFill="1" applyAlignment="1">
      <alignment horizontal="center"/>
    </xf>
    <xf numFmtId="0" fontId="2" fillId="11" borderId="0" xfId="0" applyFont="1" applyFill="1"/>
    <xf numFmtId="0" fontId="0" fillId="13" borderId="0" xfId="0" applyFill="1"/>
    <xf numFmtId="0" fontId="0" fillId="13" borderId="0" xfId="0" applyFill="1" applyAlignment="1">
      <alignment horizontal="center"/>
    </xf>
    <xf numFmtId="172" fontId="0" fillId="13" borderId="0" xfId="0" applyNumberFormat="1" applyFill="1"/>
    <xf numFmtId="0" fontId="2" fillId="13" borderId="0" xfId="0" applyFont="1" applyFill="1"/>
    <xf numFmtId="172" fontId="2" fillId="13" borderId="0" xfId="3" applyNumberFormat="1" applyFont="1" applyFill="1"/>
    <xf numFmtId="174" fontId="0" fillId="0" borderId="0" xfId="0" applyNumberFormat="1"/>
    <xf numFmtId="0" fontId="13" fillId="0" borderId="0" xfId="0" applyFont="1" applyAlignment="1">
      <alignment horizontal="center"/>
    </xf>
    <xf numFmtId="0" fontId="17" fillId="6" borderId="0" xfId="0" applyFont="1" applyFill="1"/>
    <xf numFmtId="0" fontId="17" fillId="6" borderId="0" xfId="0" applyFont="1" applyFill="1" applyAlignment="1">
      <alignment horizontal="center"/>
    </xf>
    <xf numFmtId="174" fontId="17" fillId="6" borderId="0" xfId="0" applyNumberFormat="1" applyFont="1" applyFill="1"/>
    <xf numFmtId="0" fontId="2" fillId="0" borderId="0" xfId="0" applyFont="1" applyAlignment="1">
      <alignment horizontal="center"/>
    </xf>
    <xf numFmtId="0" fontId="16" fillId="0" borderId="14" xfId="0" applyFont="1" applyBorder="1"/>
    <xf numFmtId="0" fontId="11" fillId="6" borderId="14" xfId="0" applyFont="1" applyFill="1" applyBorder="1"/>
    <xf numFmtId="172" fontId="3" fillId="0" borderId="14" xfId="0" applyNumberFormat="1" applyFont="1" applyBorder="1"/>
    <xf numFmtId="172" fontId="5" fillId="0" borderId="14" xfId="0" applyNumberFormat="1" applyFont="1" applyBorder="1"/>
    <xf numFmtId="172" fontId="5" fillId="13" borderId="14" xfId="0" applyNumberFormat="1" applyFont="1" applyFill="1" applyBorder="1"/>
    <xf numFmtId="174" fontId="0" fillId="0" borderId="14" xfId="0" applyNumberFormat="1" applyBorder="1"/>
    <xf numFmtId="174" fontId="17" fillId="6" borderId="14" xfId="0" applyNumberFormat="1" applyFont="1" applyFill="1" applyBorder="1"/>
    <xf numFmtId="172" fontId="2" fillId="0" borderId="14" xfId="3" applyNumberFormat="1" applyFont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0" fillId="14" borderId="0" xfId="0" applyFill="1" applyAlignment="1">
      <alignment horizontal="center" vertical="center"/>
    </xf>
    <xf numFmtId="9" fontId="0" fillId="0" borderId="14" xfId="2" applyFont="1" applyBorder="1" applyAlignment="1">
      <alignment horizontal="center"/>
    </xf>
    <xf numFmtId="9" fontId="4" fillId="0" borderId="13" xfId="2" applyFont="1" applyBorder="1" applyAlignment="1">
      <alignment horizontal="center"/>
    </xf>
    <xf numFmtId="9" fontId="4" fillId="0" borderId="14" xfId="2" applyFont="1" applyBorder="1" applyAlignment="1">
      <alignment horizontal="center"/>
    </xf>
    <xf numFmtId="9" fontId="0" fillId="0" borderId="0" xfId="2" applyFont="1" applyAlignment="1">
      <alignment horizontal="center"/>
    </xf>
    <xf numFmtId="175" fontId="0" fillId="0" borderId="0" xfId="0" applyNumberFormat="1"/>
    <xf numFmtId="172" fontId="0" fillId="4" borderId="0" xfId="3" applyNumberFormat="1" applyFont="1" applyFill="1"/>
    <xf numFmtId="172" fontId="0" fillId="4" borderId="0" xfId="0" applyNumberFormat="1" applyFill="1"/>
    <xf numFmtId="175" fontId="0" fillId="0" borderId="10" xfId="0" applyNumberFormat="1" applyBorder="1"/>
    <xf numFmtId="175" fontId="2" fillId="4" borderId="15" xfId="0" applyNumberFormat="1" applyFont="1" applyFill="1" applyBorder="1"/>
    <xf numFmtId="175" fontId="0" fillId="4" borderId="6" xfId="0" applyNumberFormat="1" applyFill="1" applyBorder="1"/>
    <xf numFmtId="175" fontId="0" fillId="4" borderId="16" xfId="0" applyNumberFormat="1" applyFill="1" applyBorder="1"/>
    <xf numFmtId="175" fontId="0" fillId="0" borderId="7" xfId="0" applyNumberFormat="1" applyBorder="1"/>
    <xf numFmtId="175" fontId="0" fillId="0" borderId="8" xfId="0" applyNumberFormat="1" applyBorder="1"/>
    <xf numFmtId="175" fontId="2" fillId="12" borderId="7" xfId="0" applyNumberFormat="1" applyFont="1" applyFill="1" applyBorder="1"/>
    <xf numFmtId="175" fontId="2" fillId="12" borderId="0" xfId="0" applyNumberFormat="1" applyFont="1" applyFill="1"/>
    <xf numFmtId="175" fontId="2" fillId="12" borderId="8" xfId="0" applyNumberFormat="1" applyFont="1" applyFill="1" applyBorder="1"/>
    <xf numFmtId="175" fontId="2" fillId="0" borderId="7" xfId="0" applyNumberFormat="1" applyFont="1" applyBorder="1"/>
    <xf numFmtId="175" fontId="2" fillId="4" borderId="7" xfId="0" applyNumberFormat="1" applyFont="1" applyFill="1" applyBorder="1"/>
    <xf numFmtId="175" fontId="0" fillId="4" borderId="0" xfId="0" applyNumberFormat="1" applyFill="1"/>
    <xf numFmtId="175" fontId="0" fillId="4" borderId="8" xfId="0" applyNumberFormat="1" applyFill="1" applyBorder="1"/>
    <xf numFmtId="175" fontId="3" fillId="0" borderId="0" xfId="0" applyNumberFormat="1" applyFont="1"/>
    <xf numFmtId="175" fontId="3" fillId="0" borderId="8" xfId="0" applyNumberFormat="1" applyFont="1" applyBorder="1"/>
    <xf numFmtId="175" fontId="0" fillId="0" borderId="11" xfId="0" applyNumberFormat="1" applyBorder="1"/>
    <xf numFmtId="175" fontId="3" fillId="0" borderId="7" xfId="0" applyNumberFormat="1" applyFont="1" applyBorder="1"/>
    <xf numFmtId="175" fontId="2" fillId="0" borderId="9" xfId="0" applyNumberFormat="1" applyFont="1" applyBorder="1"/>
    <xf numFmtId="175" fontId="10" fillId="9" borderId="9" xfId="0" applyNumberFormat="1" applyFont="1" applyFill="1" applyBorder="1"/>
    <xf numFmtId="175" fontId="10" fillId="9" borderId="10" xfId="0" applyNumberFormat="1" applyFont="1" applyFill="1" applyBorder="1"/>
    <xf numFmtId="175" fontId="10" fillId="9" borderId="11" xfId="0" applyNumberFormat="1" applyFont="1" applyFill="1" applyBorder="1"/>
    <xf numFmtId="175" fontId="10" fillId="6" borderId="15" xfId="0" applyNumberFormat="1" applyFont="1" applyFill="1" applyBorder="1"/>
    <xf numFmtId="175" fontId="11" fillId="6" borderId="6" xfId="0" applyNumberFormat="1" applyFont="1" applyFill="1" applyBorder="1"/>
    <xf numFmtId="175" fontId="11" fillId="6" borderId="16" xfId="0" applyNumberFormat="1" applyFont="1" applyFill="1" applyBorder="1"/>
    <xf numFmtId="0" fontId="2" fillId="11" borderId="8" xfId="0" applyFont="1" applyFill="1" applyBorder="1" applyAlignment="1">
      <alignment horizontal="center"/>
    </xf>
    <xf numFmtId="175" fontId="2" fillId="10" borderId="2" xfId="0" applyNumberFormat="1" applyFont="1" applyFill="1" applyBorder="1"/>
    <xf numFmtId="0" fontId="2" fillId="11" borderId="1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175" fontId="0" fillId="7" borderId="0" xfId="0" applyNumberFormat="1" applyFill="1"/>
    <xf numFmtId="175" fontId="0" fillId="4" borderId="15" xfId="0" applyNumberFormat="1" applyFill="1" applyBorder="1"/>
    <xf numFmtId="175" fontId="0" fillId="4" borderId="7" xfId="0" applyNumberFormat="1" applyFill="1" applyBorder="1"/>
    <xf numFmtId="175" fontId="0" fillId="0" borderId="8" xfId="0" quotePrefix="1" applyNumberFormat="1" applyBorder="1"/>
    <xf numFmtId="175" fontId="0" fillId="0" borderId="9" xfId="0" applyNumberFormat="1" applyBorder="1"/>
    <xf numFmtId="175" fontId="11" fillId="6" borderId="15" xfId="0" applyNumberFormat="1" applyFont="1" applyFill="1" applyBorder="1"/>
    <xf numFmtId="0" fontId="2" fillId="11" borderId="7" xfId="0" applyFont="1" applyFill="1" applyBorder="1" applyAlignment="1">
      <alignment horizontal="center"/>
    </xf>
    <xf numFmtId="175" fontId="11" fillId="15" borderId="7" xfId="0" applyNumberFormat="1" applyFont="1" applyFill="1" applyBorder="1"/>
    <xf numFmtId="0" fontId="0" fillId="0" borderId="7" xfId="0" applyBorder="1" applyProtection="1">
      <protection locked="0" hidden="1"/>
    </xf>
    <xf numFmtId="0" fontId="10" fillId="15" borderId="6" xfId="0" applyFont="1" applyFill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8" xfId="0" applyNumberFormat="1" applyBorder="1" applyAlignment="1">
      <alignment horizontal="center"/>
    </xf>
    <xf numFmtId="177" fontId="0" fillId="0" borderId="11" xfId="0" applyNumberFormat="1" applyBorder="1" applyAlignment="1">
      <alignment horizontal="center"/>
    </xf>
    <xf numFmtId="175" fontId="2" fillId="16" borderId="2" xfId="0" applyNumberFormat="1" applyFont="1" applyFill="1" applyBorder="1"/>
    <xf numFmtId="0" fontId="2" fillId="16" borderId="2" xfId="0" applyFont="1" applyFill="1" applyBorder="1" applyAlignment="1">
      <alignment horizontal="left"/>
    </xf>
    <xf numFmtId="0" fontId="2" fillId="10" borderId="13" xfId="0" applyFont="1" applyFill="1" applyBorder="1"/>
    <xf numFmtId="0" fontId="10" fillId="6" borderId="3" xfId="0" applyFont="1" applyFill="1" applyBorder="1"/>
    <xf numFmtId="0" fontId="10" fillId="6" borderId="4" xfId="0" applyFont="1" applyFill="1" applyBorder="1"/>
    <xf numFmtId="0" fontId="10" fillId="6" borderId="5" xfId="0" applyFont="1" applyFill="1" applyBorder="1"/>
    <xf numFmtId="0" fontId="2" fillId="10" borderId="3" xfId="0" applyFont="1" applyFill="1" applyBorder="1"/>
    <xf numFmtId="0" fontId="2" fillId="10" borderId="5" xfId="0" applyFont="1" applyFill="1" applyBorder="1"/>
    <xf numFmtId="175" fontId="0" fillId="0" borderId="0" xfId="0" quotePrefix="1" applyNumberFormat="1"/>
    <xf numFmtId="0" fontId="10" fillId="15" borderId="15" xfId="0" applyFont="1" applyFill="1" applyBorder="1" applyAlignment="1">
      <alignment horizontal="center"/>
    </xf>
    <xf numFmtId="177" fontId="0" fillId="0" borderId="10" xfId="0" applyNumberFormat="1" applyBorder="1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7" xfId="0" applyNumberFormat="1" applyBorder="1" applyAlignment="1">
      <alignment horizontal="right"/>
    </xf>
    <xf numFmtId="175" fontId="0" fillId="0" borderId="8" xfId="0" applyNumberFormat="1" applyBorder="1" applyAlignment="1">
      <alignment horizontal="right"/>
    </xf>
    <xf numFmtId="176" fontId="0" fillId="0" borderId="0" xfId="0" applyNumberFormat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17" borderId="17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2" fillId="17" borderId="21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center"/>
    </xf>
    <xf numFmtId="0" fontId="22" fillId="18" borderId="2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6" fillId="18" borderId="17" xfId="0" applyFont="1" applyFill="1" applyBorder="1" applyAlignment="1">
      <alignment horizontal="left" vertical="center" wrapText="1"/>
    </xf>
    <xf numFmtId="176" fontId="26" fillId="18" borderId="18" xfId="1" applyNumberFormat="1" applyFont="1" applyFill="1" applyBorder="1" applyAlignment="1">
      <alignment horizontal="center" vertical="center"/>
    </xf>
    <xf numFmtId="0" fontId="26" fillId="0" borderId="0" xfId="0" applyFont="1"/>
    <xf numFmtId="0" fontId="28" fillId="17" borderId="19" xfId="0" applyFont="1" applyFill="1" applyBorder="1" applyAlignment="1">
      <alignment horizontal="left" vertical="center" wrapText="1"/>
    </xf>
    <xf numFmtId="176" fontId="28" fillId="17" borderId="20" xfId="1" applyNumberFormat="1" applyFont="1" applyFill="1" applyBorder="1" applyAlignment="1">
      <alignment horizontal="center" vertical="center"/>
    </xf>
    <xf numFmtId="176" fontId="21" fillId="6" borderId="26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21" fillId="6" borderId="25" xfId="0" applyFont="1" applyFill="1" applyBorder="1" applyAlignment="1">
      <alignment horizontal="center" vertical="center"/>
    </xf>
    <xf numFmtId="176" fontId="29" fillId="7" borderId="0" xfId="0" applyNumberFormat="1" applyFont="1" applyFill="1" applyAlignment="1">
      <alignment horizontal="center" vertical="center"/>
    </xf>
    <xf numFmtId="0" fontId="23" fillId="14" borderId="0" xfId="0" applyFont="1" applyFill="1" applyAlignment="1" applyProtection="1">
      <alignment horizontal="left" vertical="center"/>
      <protection locked="0"/>
    </xf>
    <xf numFmtId="165" fontId="3" fillId="0" borderId="0" xfId="1" applyNumberFormat="1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2" fillId="14" borderId="0" xfId="0" applyFont="1" applyFill="1" applyAlignment="1">
      <alignment vertical="center"/>
    </xf>
    <xf numFmtId="0" fontId="32" fillId="14" borderId="0" xfId="0" applyFont="1" applyFill="1"/>
    <xf numFmtId="0" fontId="33" fillId="8" borderId="0" xfId="0" applyFont="1" applyFill="1" applyAlignment="1">
      <alignment horizontal="right" vertical="center"/>
    </xf>
    <xf numFmtId="179" fontId="3" fillId="0" borderId="0" xfId="0" applyNumberFormat="1" applyFont="1" applyAlignment="1">
      <alignment vertical="center"/>
    </xf>
    <xf numFmtId="165" fontId="0" fillId="0" borderId="0" xfId="1" applyNumberFormat="1" applyFont="1"/>
    <xf numFmtId="0" fontId="32" fillId="14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20" borderId="22" xfId="0" applyFont="1" applyFill="1" applyBorder="1" applyAlignment="1" applyProtection="1">
      <alignment horizontal="center" vertical="center"/>
      <protection locked="0"/>
    </xf>
    <xf numFmtId="176" fontId="7" fillId="21" borderId="23" xfId="1" applyNumberFormat="1" applyFont="1" applyFill="1" applyBorder="1" applyAlignment="1" applyProtection="1">
      <alignment horizontal="center" vertical="center"/>
      <protection locked="0"/>
    </xf>
    <xf numFmtId="0" fontId="7" fillId="22" borderId="23" xfId="0" applyFont="1" applyFill="1" applyBorder="1" applyAlignment="1" applyProtection="1">
      <alignment horizontal="center" vertical="center"/>
      <protection locked="0"/>
    </xf>
    <xf numFmtId="0" fontId="7" fillId="21" borderId="24" xfId="0" applyFont="1" applyFill="1" applyBorder="1" applyAlignment="1" applyProtection="1">
      <alignment horizontal="center" vertical="center"/>
      <protection locked="0"/>
    </xf>
    <xf numFmtId="176" fontId="22" fillId="17" borderId="18" xfId="1" applyNumberFormat="1" applyFont="1" applyFill="1" applyBorder="1" applyAlignment="1" applyProtection="1">
      <alignment horizontal="center" vertical="center"/>
      <protection locked="0"/>
    </xf>
    <xf numFmtId="0" fontId="2" fillId="10" borderId="3" xfId="0" applyFont="1" applyFill="1" applyBorder="1" applyAlignment="1">
      <alignment horizontal="left"/>
    </xf>
    <xf numFmtId="0" fontId="2" fillId="10" borderId="5" xfId="0" applyFont="1" applyFill="1" applyBorder="1" applyAlignment="1">
      <alignment horizontal="left"/>
    </xf>
    <xf numFmtId="0" fontId="20" fillId="6" borderId="12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178" fontId="20" fillId="6" borderId="12" xfId="0" applyNumberFormat="1" applyFont="1" applyFill="1" applyBorder="1" applyAlignment="1">
      <alignment horizontal="center" vertical="center"/>
    </xf>
    <xf numFmtId="178" fontId="20" fillId="6" borderId="14" xfId="0" applyNumberFormat="1" applyFont="1" applyFill="1" applyBorder="1" applyAlignment="1">
      <alignment horizontal="center" vertical="center"/>
    </xf>
    <xf numFmtId="178" fontId="20" fillId="6" borderId="13" xfId="0" applyNumberFormat="1" applyFont="1" applyFill="1" applyBorder="1" applyAlignment="1">
      <alignment horizontal="center" vertical="center"/>
    </xf>
    <xf numFmtId="0" fontId="25" fillId="19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/>
    </xf>
  </cellXfs>
  <cellStyles count="30"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Milliers" xfId="3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76698034696882"/>
          <c:y val="8.5515747587315977E-2"/>
          <c:w val="0.78336649382241852"/>
          <c:h val="0.67033576109010873"/>
        </c:manualLayout>
      </c:layout>
      <c:areaChart>
        <c:grouping val="standard"/>
        <c:varyColors val="0"/>
        <c:ser>
          <c:idx val="1"/>
          <c:order val="0"/>
          <c:spPr>
            <a:ln w="25400">
              <a:noFill/>
            </a:ln>
          </c:spPr>
          <c:val>
            <c:numRef>
              <c:f>'Simulateur Revenus Medecins'!#REF!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'Simulateur Revenus Medecins'!#REF!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'Simulateur Revenus Medecins'!#REF!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895-453E-9EC6-AC4F9B9C0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786528"/>
        <c:axId val="178785744"/>
      </c:areaChart>
      <c:catAx>
        <c:axId val="17878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fr-FR"/>
          </a:p>
        </c:txPr>
        <c:crossAx val="178785744"/>
        <c:crosses val="autoZero"/>
        <c:auto val="1"/>
        <c:lblAlgn val="ctr"/>
        <c:lblOffset val="100"/>
        <c:noMultiLvlLbl val="0"/>
      </c:catAx>
      <c:valAx>
        <c:axId val="178785744"/>
        <c:scaling>
          <c:orientation val="minMax"/>
          <c:max val="8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78786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9475065616797902"/>
          <c:y val="0.89272980266939839"/>
          <c:w val="0.40524934383202099"/>
          <c:h val="0.10724919801691456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508000</xdr:colOff>
      <xdr:row>10</xdr:row>
      <xdr:rowOff>152400</xdr:rowOff>
    </xdr:from>
    <xdr:to>
      <xdr:col>1</xdr:col>
      <xdr:colOff>1003300</xdr:colOff>
      <xdr:row>11</xdr:row>
      <xdr:rowOff>177800</xdr:rowOff>
    </xdr:to>
    <xdr:sp macro="" textlink="">
      <xdr:nvSpPr>
        <xdr:cNvPr id="3" name="Flèche vers le ba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65475" y="5076825"/>
          <a:ext cx="495300" cy="330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114300</xdr:colOff>
      <xdr:row>34</xdr:row>
      <xdr:rowOff>0</xdr:rowOff>
    </xdr:from>
    <xdr:to>
      <xdr:col>2</xdr:col>
      <xdr:colOff>66675</xdr:colOff>
      <xdr:row>34</xdr:row>
      <xdr:rowOff>42862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82550</xdr:colOff>
      <xdr:row>8</xdr:row>
      <xdr:rowOff>222250</xdr:rowOff>
    </xdr:from>
    <xdr:to>
      <xdr:col>3</xdr:col>
      <xdr:colOff>412750</xdr:colOff>
      <xdr:row>10</xdr:row>
      <xdr:rowOff>107950</xdr:rowOff>
    </xdr:to>
    <xdr:sp macro="" textlink="">
      <xdr:nvSpPr>
        <xdr:cNvPr id="12" name="Flèche vers le bas 2">
          <a:extLst>
            <a:ext uri="{FF2B5EF4-FFF2-40B4-BE49-F238E27FC236}">
              <a16:creationId xmlns:a16="http://schemas.microsoft.com/office/drawing/2014/main" id="{91258244-E51D-4431-9954-EB0609077B49}"/>
            </a:ext>
          </a:extLst>
        </xdr:cNvPr>
        <xdr:cNvSpPr/>
      </xdr:nvSpPr>
      <xdr:spPr>
        <a:xfrm rot="5400000">
          <a:off x="4486275" y="3629025"/>
          <a:ext cx="495300" cy="3302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1619250</xdr:colOff>
      <xdr:row>7</xdr:row>
      <xdr:rowOff>285750</xdr:rowOff>
    </xdr:from>
    <xdr:to>
      <xdr:col>3</xdr:col>
      <xdr:colOff>1990725</xdr:colOff>
      <xdr:row>11</xdr:row>
      <xdr:rowOff>85725</xdr:rowOff>
    </xdr:to>
    <xdr:sp macro="" textlink="">
      <xdr:nvSpPr>
        <xdr:cNvPr id="6" name="Flèche : chevron 5">
          <a:extLst>
            <a:ext uri="{FF2B5EF4-FFF2-40B4-BE49-F238E27FC236}">
              <a16:creationId xmlns:a16="http://schemas.microsoft.com/office/drawing/2014/main" id="{42BEEBE8-F770-4CFD-8896-EDB19E0A5D3D}"/>
            </a:ext>
          </a:extLst>
        </xdr:cNvPr>
        <xdr:cNvSpPr/>
      </xdr:nvSpPr>
      <xdr:spPr>
        <a:xfrm rot="10800000">
          <a:off x="6105525" y="3305175"/>
          <a:ext cx="371475" cy="1019175"/>
        </a:xfrm>
        <a:prstGeom prst="chevro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ilisateur/AppData/Local/Microsoft/Windows/Temporary%20Internet%20Files/Content.Outlook/ZA2ZW003/Projets/ESPAGE/Modele%20Financier/Modele%20Financier%20MSP%20v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nthese"/>
      <sheetName val="Hypotheses"/>
      <sheetName val="Compte de Resultat"/>
      <sheetName val="Plan Tresorerie"/>
      <sheetName val="Charges MSP"/>
      <sheetName val="Revenus Medecins"/>
      <sheetName val="Charges Espage"/>
      <sheetName val="Tresorerie - F2+Montlucon"/>
      <sheetName val="Tresorerie - MSPs"/>
      <sheetName val="Investissement MSP &amp; Espage"/>
      <sheetName val="Simulateur MSP"/>
      <sheetName val="CA MG"/>
      <sheetName val="CR F2"/>
      <sheetName val="Listes"/>
      <sheetName val="Emprunt"/>
    </sheetNames>
    <sheetDataSet>
      <sheetData sheetId="0" refreshError="1"/>
      <sheetData sheetId="1">
        <row r="68">
          <cell r="B68">
            <v>23.833333333333332</v>
          </cell>
        </row>
        <row r="72">
          <cell r="N72">
            <v>42887</v>
          </cell>
        </row>
        <row r="73">
          <cell r="L73">
            <v>0</v>
          </cell>
          <cell r="Q73">
            <v>6</v>
          </cell>
          <cell r="S73">
            <v>0</v>
          </cell>
        </row>
        <row r="74">
          <cell r="Q74">
            <v>18</v>
          </cell>
          <cell r="S7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>
            <v>80</v>
          </cell>
          <cell r="B2">
            <v>5</v>
          </cell>
        </row>
        <row r="3">
          <cell r="A3">
            <v>90</v>
          </cell>
          <cell r="B3">
            <v>10</v>
          </cell>
        </row>
        <row r="4">
          <cell r="A4">
            <v>100</v>
          </cell>
          <cell r="B4">
            <v>15</v>
          </cell>
        </row>
        <row r="5">
          <cell r="A5">
            <v>110</v>
          </cell>
          <cell r="B5">
            <v>20</v>
          </cell>
        </row>
        <row r="6">
          <cell r="A6">
            <v>120</v>
          </cell>
          <cell r="B6">
            <v>25</v>
          </cell>
        </row>
        <row r="7">
          <cell r="A7">
            <v>130</v>
          </cell>
          <cell r="B7">
            <v>30</v>
          </cell>
        </row>
        <row r="8">
          <cell r="A8">
            <v>140</v>
          </cell>
          <cell r="B8">
            <v>35</v>
          </cell>
        </row>
        <row r="9">
          <cell r="A9">
            <v>150</v>
          </cell>
          <cell r="B9">
            <v>40</v>
          </cell>
        </row>
        <row r="10">
          <cell r="A10">
            <v>160</v>
          </cell>
          <cell r="B10">
            <v>45</v>
          </cell>
        </row>
        <row r="11">
          <cell r="A11">
            <v>170</v>
          </cell>
          <cell r="B11">
            <v>50</v>
          </cell>
        </row>
        <row r="12">
          <cell r="A12">
            <v>180</v>
          </cell>
        </row>
        <row r="13">
          <cell r="A13">
            <v>190</v>
          </cell>
        </row>
        <row r="14">
          <cell r="A14">
            <v>200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0"/>
  <sheetViews>
    <sheetView showGridLines="0" topLeftCell="A4" zoomScale="70" zoomScaleNormal="70" zoomScalePageLayoutView="70" workbookViewId="0">
      <selection activeCell="A58" sqref="A58:A60"/>
    </sheetView>
  </sheetViews>
  <sheetFormatPr baseColWidth="10" defaultColWidth="11.28515625" defaultRowHeight="15" outlineLevelRow="1" x14ac:dyDescent="0.25"/>
  <cols>
    <col min="1" max="1" width="40.85546875" customWidth="1"/>
  </cols>
  <sheetData>
    <row r="1" spans="1:21" x14ac:dyDescent="0.25">
      <c r="A1" s="194" t="s">
        <v>149</v>
      </c>
      <c r="B1" s="197" t="s">
        <v>140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9"/>
    </row>
    <row r="2" spans="1:21" x14ac:dyDescent="0.25">
      <c r="A2" s="195"/>
      <c r="B2" s="131">
        <v>-8</v>
      </c>
      <c r="C2" s="85">
        <v>-7</v>
      </c>
      <c r="D2" s="120">
        <v>-6</v>
      </c>
      <c r="E2" s="122">
        <v>-5</v>
      </c>
      <c r="F2" s="123">
        <v>-4</v>
      </c>
      <c r="G2" s="123">
        <v>-3</v>
      </c>
      <c r="H2" s="123">
        <v>-2</v>
      </c>
      <c r="I2" s="123">
        <v>-1</v>
      </c>
      <c r="J2" s="134">
        <v>1</v>
      </c>
      <c r="K2" s="123">
        <v>2</v>
      </c>
      <c r="L2" s="123">
        <v>3</v>
      </c>
      <c r="M2" s="123">
        <v>4</v>
      </c>
      <c r="N2" s="123">
        <v>5</v>
      </c>
      <c r="O2" s="123">
        <v>6</v>
      </c>
      <c r="P2" s="123">
        <v>7</v>
      </c>
      <c r="Q2" s="122">
        <v>8</v>
      </c>
      <c r="R2" s="123">
        <v>9</v>
      </c>
      <c r="S2" s="123">
        <v>10</v>
      </c>
      <c r="T2" s="123">
        <v>11</v>
      </c>
      <c r="U2" s="124">
        <v>12</v>
      </c>
    </row>
    <row r="3" spans="1:21" s="93" customFormat="1" x14ac:dyDescent="0.25">
      <c r="A3" s="196"/>
      <c r="B3" s="135">
        <v>42644</v>
      </c>
      <c r="C3" s="136">
        <v>42675</v>
      </c>
      <c r="D3" s="137">
        <v>42705</v>
      </c>
      <c r="E3" s="135">
        <v>42736</v>
      </c>
      <c r="F3" s="136">
        <v>42767</v>
      </c>
      <c r="G3" s="136">
        <v>42795</v>
      </c>
      <c r="H3" s="136">
        <v>42826</v>
      </c>
      <c r="I3" s="136">
        <v>42856</v>
      </c>
      <c r="J3" s="136">
        <v>42887</v>
      </c>
      <c r="K3" s="136">
        <v>42917</v>
      </c>
      <c r="L3" s="136">
        <v>42948</v>
      </c>
      <c r="M3" s="136">
        <v>42979</v>
      </c>
      <c r="N3" s="136">
        <v>43009</v>
      </c>
      <c r="O3" s="136">
        <v>43040</v>
      </c>
      <c r="P3" s="136">
        <v>43070</v>
      </c>
      <c r="Q3" s="135">
        <v>43101</v>
      </c>
      <c r="R3" s="136">
        <v>43132</v>
      </c>
      <c r="S3" s="136">
        <v>43160</v>
      </c>
      <c r="T3" s="136">
        <v>43191</v>
      </c>
      <c r="U3" s="138">
        <v>43221</v>
      </c>
    </row>
    <row r="4" spans="1:21" s="93" customFormat="1" outlineLevel="1" x14ac:dyDescent="0.25">
      <c r="A4" s="97" t="s">
        <v>111</v>
      </c>
      <c r="B4" s="126"/>
      <c r="C4" s="98"/>
      <c r="D4" s="99"/>
      <c r="E4" s="126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126"/>
      <c r="R4" s="98"/>
      <c r="S4" s="98"/>
      <c r="T4" s="98"/>
      <c r="U4" s="99"/>
    </row>
    <row r="5" spans="1:21" s="93" customFormat="1" outlineLevel="1" x14ac:dyDescent="0.25">
      <c r="A5" s="100" t="s">
        <v>142</v>
      </c>
      <c r="B5" s="132" t="e">
        <f t="shared" ref="B5:U5" si="0">+B62+B119</f>
        <v>#REF!</v>
      </c>
      <c r="C5" s="93">
        <f t="shared" si="0"/>
        <v>0</v>
      </c>
      <c r="D5" s="101">
        <f t="shared" si="0"/>
        <v>0</v>
      </c>
      <c r="E5" s="100" t="e">
        <f t="shared" si="0"/>
        <v>#REF!</v>
      </c>
      <c r="F5" s="93" t="e">
        <f t="shared" si="0"/>
        <v>#REF!</v>
      </c>
      <c r="G5" s="93" t="e">
        <f t="shared" si="0"/>
        <v>#REF!</v>
      </c>
      <c r="H5" s="93" t="e">
        <f t="shared" si="0"/>
        <v>#REF!</v>
      </c>
      <c r="I5" s="93" t="e">
        <f t="shared" si="0"/>
        <v>#REF!</v>
      </c>
      <c r="J5" s="93" t="e">
        <f t="shared" si="0"/>
        <v>#REF!</v>
      </c>
      <c r="K5" s="93" t="e">
        <f t="shared" si="0"/>
        <v>#REF!</v>
      </c>
      <c r="L5" s="93" t="e">
        <f t="shared" si="0"/>
        <v>#REF!</v>
      </c>
      <c r="M5" s="93" t="e">
        <f t="shared" si="0"/>
        <v>#REF!</v>
      </c>
      <c r="N5" s="93" t="e">
        <f t="shared" si="0"/>
        <v>#REF!</v>
      </c>
      <c r="O5" s="93" t="e">
        <f t="shared" si="0"/>
        <v>#REF!</v>
      </c>
      <c r="P5" s="93" t="e">
        <f t="shared" si="0"/>
        <v>#REF!</v>
      </c>
      <c r="Q5" s="100">
        <f t="shared" si="0"/>
        <v>0</v>
      </c>
      <c r="R5" s="93">
        <f t="shared" si="0"/>
        <v>0</v>
      </c>
      <c r="S5" s="93">
        <f t="shared" si="0"/>
        <v>0</v>
      </c>
      <c r="T5" s="93">
        <f t="shared" si="0"/>
        <v>0</v>
      </c>
      <c r="U5" s="101">
        <f t="shared" si="0"/>
        <v>0</v>
      </c>
    </row>
    <row r="6" spans="1:21" s="93" customFormat="1" outlineLevel="1" x14ac:dyDescent="0.25">
      <c r="A6" s="100" t="s">
        <v>136</v>
      </c>
      <c r="B6" s="112">
        <f t="shared" ref="B6:U6" si="1">+B63+B120</f>
        <v>0</v>
      </c>
      <c r="C6" s="109">
        <f t="shared" si="1"/>
        <v>0</v>
      </c>
      <c r="D6" s="110">
        <f t="shared" si="1"/>
        <v>0</v>
      </c>
      <c r="E6" s="112">
        <f t="shared" si="1"/>
        <v>0</v>
      </c>
      <c r="F6" s="109">
        <f t="shared" si="1"/>
        <v>0</v>
      </c>
      <c r="G6" s="109">
        <f t="shared" si="1"/>
        <v>0</v>
      </c>
      <c r="H6" s="109">
        <f t="shared" si="1"/>
        <v>0</v>
      </c>
      <c r="I6" s="109">
        <f t="shared" si="1"/>
        <v>0</v>
      </c>
      <c r="J6" s="109">
        <f t="shared" si="1"/>
        <v>0</v>
      </c>
      <c r="K6" s="93">
        <f t="shared" si="1"/>
        <v>0</v>
      </c>
      <c r="L6" s="93">
        <f t="shared" si="1"/>
        <v>0</v>
      </c>
      <c r="M6" s="93">
        <f t="shared" si="1"/>
        <v>0</v>
      </c>
      <c r="N6" s="93">
        <f t="shared" si="1"/>
        <v>0</v>
      </c>
      <c r="O6" s="93">
        <f t="shared" si="1"/>
        <v>0</v>
      </c>
      <c r="P6" s="93">
        <f t="shared" si="1"/>
        <v>0</v>
      </c>
      <c r="Q6" s="100">
        <f t="shared" si="1"/>
        <v>0</v>
      </c>
      <c r="R6" s="93">
        <f t="shared" si="1"/>
        <v>0</v>
      </c>
      <c r="S6" s="93">
        <f t="shared" si="1"/>
        <v>0</v>
      </c>
      <c r="T6" s="93">
        <f t="shared" si="1"/>
        <v>0</v>
      </c>
      <c r="U6" s="101">
        <f t="shared" si="1"/>
        <v>0</v>
      </c>
    </row>
    <row r="7" spans="1:21" s="93" customFormat="1" outlineLevel="1" x14ac:dyDescent="0.25">
      <c r="A7" s="100" t="s">
        <v>135</v>
      </c>
      <c r="B7" s="112">
        <f t="shared" ref="B7:U7" si="2">+B64+B121</f>
        <v>0</v>
      </c>
      <c r="C7" s="109">
        <f t="shared" si="2"/>
        <v>0</v>
      </c>
      <c r="D7" s="110">
        <f t="shared" si="2"/>
        <v>0</v>
      </c>
      <c r="E7" s="112">
        <f t="shared" si="2"/>
        <v>0</v>
      </c>
      <c r="F7" s="109">
        <f t="shared" si="2"/>
        <v>0</v>
      </c>
      <c r="G7" s="109">
        <f t="shared" si="2"/>
        <v>0</v>
      </c>
      <c r="H7" s="109">
        <f t="shared" si="2"/>
        <v>0</v>
      </c>
      <c r="I7" s="109">
        <f t="shared" si="2"/>
        <v>0</v>
      </c>
      <c r="J7" s="109">
        <f t="shared" si="2"/>
        <v>0</v>
      </c>
      <c r="K7" s="93">
        <f t="shared" si="2"/>
        <v>0</v>
      </c>
      <c r="L7" s="93">
        <f t="shared" si="2"/>
        <v>0</v>
      </c>
      <c r="M7" s="93">
        <f t="shared" si="2"/>
        <v>0</v>
      </c>
      <c r="N7" s="93">
        <f t="shared" si="2"/>
        <v>0</v>
      </c>
      <c r="O7" s="93">
        <f t="shared" si="2"/>
        <v>0</v>
      </c>
      <c r="P7" s="93">
        <f t="shared" si="2"/>
        <v>0</v>
      </c>
      <c r="Q7" s="100">
        <f t="shared" si="2"/>
        <v>0</v>
      </c>
      <c r="R7" s="93">
        <f t="shared" si="2"/>
        <v>0</v>
      </c>
      <c r="S7" s="93">
        <f t="shared" si="2"/>
        <v>0</v>
      </c>
      <c r="T7" s="93">
        <f t="shared" si="2"/>
        <v>0</v>
      </c>
      <c r="U7" s="101">
        <f t="shared" si="2"/>
        <v>0</v>
      </c>
    </row>
    <row r="8" spans="1:21" s="93" customFormat="1" outlineLevel="1" x14ac:dyDescent="0.25">
      <c r="A8" s="100" t="s">
        <v>138</v>
      </c>
      <c r="B8" s="112">
        <f t="shared" ref="B8:U8" si="3">+B65+B122</f>
        <v>0</v>
      </c>
      <c r="C8" s="109">
        <f t="shared" si="3"/>
        <v>0</v>
      </c>
      <c r="D8" s="110">
        <f t="shared" si="3"/>
        <v>0</v>
      </c>
      <c r="E8" s="112">
        <f t="shared" si="3"/>
        <v>0</v>
      </c>
      <c r="F8" s="109">
        <f t="shared" si="3"/>
        <v>0</v>
      </c>
      <c r="G8" s="109">
        <f t="shared" si="3"/>
        <v>0</v>
      </c>
      <c r="H8" s="109">
        <f t="shared" si="3"/>
        <v>0</v>
      </c>
      <c r="I8" s="109">
        <f t="shared" si="3"/>
        <v>0</v>
      </c>
      <c r="J8" s="109">
        <f t="shared" si="3"/>
        <v>0</v>
      </c>
      <c r="K8" s="93">
        <f t="shared" si="3"/>
        <v>0</v>
      </c>
      <c r="L8" s="93">
        <f t="shared" si="3"/>
        <v>0</v>
      </c>
      <c r="M8" s="93">
        <f t="shared" si="3"/>
        <v>0</v>
      </c>
      <c r="N8" s="93">
        <f t="shared" si="3"/>
        <v>0</v>
      </c>
      <c r="O8" s="93">
        <f t="shared" si="3"/>
        <v>0</v>
      </c>
      <c r="P8" s="93">
        <f t="shared" si="3"/>
        <v>0</v>
      </c>
      <c r="Q8" s="100">
        <f t="shared" si="3"/>
        <v>0</v>
      </c>
      <c r="R8" s="93">
        <f t="shared" si="3"/>
        <v>0</v>
      </c>
      <c r="S8" s="93">
        <f t="shared" si="3"/>
        <v>0</v>
      </c>
      <c r="T8" s="93">
        <f t="shared" si="3"/>
        <v>0</v>
      </c>
      <c r="U8" s="101">
        <f t="shared" si="3"/>
        <v>0</v>
      </c>
    </row>
    <row r="9" spans="1:21" s="93" customFormat="1" outlineLevel="1" x14ac:dyDescent="0.25">
      <c r="A9" s="100" t="s">
        <v>93</v>
      </c>
      <c r="B9" s="100">
        <f t="shared" ref="B9:U9" si="4">+B66+B123</f>
        <v>0</v>
      </c>
      <c r="C9" s="93">
        <f t="shared" si="4"/>
        <v>0</v>
      </c>
      <c r="D9" s="93">
        <f t="shared" si="4"/>
        <v>0</v>
      </c>
      <c r="E9" s="132" t="e">
        <f t="shared" si="4"/>
        <v>#REF!</v>
      </c>
      <c r="F9" s="93">
        <f t="shared" si="4"/>
        <v>0</v>
      </c>
      <c r="G9" s="93">
        <f t="shared" si="4"/>
        <v>0</v>
      </c>
      <c r="H9" s="93">
        <f t="shared" si="4"/>
        <v>0</v>
      </c>
      <c r="I9" s="93">
        <f t="shared" si="4"/>
        <v>0</v>
      </c>
      <c r="J9" s="93">
        <f t="shared" si="4"/>
        <v>0</v>
      </c>
      <c r="K9" s="93">
        <f t="shared" si="4"/>
        <v>0</v>
      </c>
      <c r="L9" s="93">
        <f t="shared" si="4"/>
        <v>0</v>
      </c>
      <c r="M9" s="93">
        <f t="shared" si="4"/>
        <v>0</v>
      </c>
      <c r="N9" s="93">
        <f t="shared" si="4"/>
        <v>0</v>
      </c>
      <c r="O9" s="93">
        <f t="shared" si="4"/>
        <v>0</v>
      </c>
      <c r="P9" s="93">
        <f t="shared" si="4"/>
        <v>0</v>
      </c>
      <c r="Q9" s="100">
        <f t="shared" si="4"/>
        <v>0</v>
      </c>
      <c r="R9" s="93">
        <f t="shared" si="4"/>
        <v>0</v>
      </c>
      <c r="S9" s="93">
        <f t="shared" si="4"/>
        <v>0</v>
      </c>
      <c r="T9" s="93">
        <f t="shared" si="4"/>
        <v>0</v>
      </c>
      <c r="U9" s="101">
        <f t="shared" si="4"/>
        <v>0</v>
      </c>
    </row>
    <row r="10" spans="1:21" s="93" customFormat="1" outlineLevel="1" x14ac:dyDescent="0.25">
      <c r="A10" s="102" t="s">
        <v>110</v>
      </c>
      <c r="B10" s="102" t="e">
        <f t="shared" ref="B10:U10" si="5">+SUM(B5:B9)</f>
        <v>#REF!</v>
      </c>
      <c r="C10" s="103">
        <f t="shared" si="5"/>
        <v>0</v>
      </c>
      <c r="D10" s="104">
        <f t="shared" si="5"/>
        <v>0</v>
      </c>
      <c r="E10" s="102" t="e">
        <f t="shared" si="5"/>
        <v>#REF!</v>
      </c>
      <c r="F10" s="103" t="e">
        <f t="shared" si="5"/>
        <v>#REF!</v>
      </c>
      <c r="G10" s="103" t="e">
        <f t="shared" si="5"/>
        <v>#REF!</v>
      </c>
      <c r="H10" s="103" t="e">
        <f t="shared" si="5"/>
        <v>#REF!</v>
      </c>
      <c r="I10" s="103" t="e">
        <f t="shared" si="5"/>
        <v>#REF!</v>
      </c>
      <c r="J10" s="103" t="e">
        <f t="shared" si="5"/>
        <v>#REF!</v>
      </c>
      <c r="K10" s="103" t="e">
        <f t="shared" si="5"/>
        <v>#REF!</v>
      </c>
      <c r="L10" s="103" t="e">
        <f t="shared" si="5"/>
        <v>#REF!</v>
      </c>
      <c r="M10" s="103" t="e">
        <f t="shared" si="5"/>
        <v>#REF!</v>
      </c>
      <c r="N10" s="103" t="e">
        <f t="shared" si="5"/>
        <v>#REF!</v>
      </c>
      <c r="O10" s="103" t="e">
        <f t="shared" si="5"/>
        <v>#REF!</v>
      </c>
      <c r="P10" s="103" t="e">
        <f t="shared" si="5"/>
        <v>#REF!</v>
      </c>
      <c r="Q10" s="102">
        <f t="shared" si="5"/>
        <v>0</v>
      </c>
      <c r="R10" s="103">
        <f t="shared" si="5"/>
        <v>0</v>
      </c>
      <c r="S10" s="103">
        <f t="shared" si="5"/>
        <v>0</v>
      </c>
      <c r="T10" s="103">
        <f t="shared" si="5"/>
        <v>0</v>
      </c>
      <c r="U10" s="104">
        <f t="shared" si="5"/>
        <v>0</v>
      </c>
    </row>
    <row r="11" spans="1:21" s="93" customFormat="1" outlineLevel="1" x14ac:dyDescent="0.25">
      <c r="A11" s="105"/>
      <c r="B11" s="100"/>
      <c r="D11" s="101"/>
      <c r="E11" s="100"/>
      <c r="Q11" s="100"/>
      <c r="U11" s="101"/>
    </row>
    <row r="12" spans="1:21" s="93" customFormat="1" outlineLevel="1" x14ac:dyDescent="0.25">
      <c r="A12" s="106" t="s">
        <v>107</v>
      </c>
      <c r="B12" s="127"/>
      <c r="C12" s="107"/>
      <c r="D12" s="108"/>
      <c r="E12" s="12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27"/>
      <c r="R12" s="107"/>
      <c r="S12" s="107"/>
      <c r="T12" s="107"/>
      <c r="U12" s="108"/>
    </row>
    <row r="13" spans="1:21" s="93" customFormat="1" outlineLevel="1" x14ac:dyDescent="0.25">
      <c r="A13" s="100" t="s">
        <v>94</v>
      </c>
      <c r="B13" s="100">
        <f t="shared" ref="B13:U13" si="6">+B70+B127</f>
        <v>0</v>
      </c>
      <c r="C13" s="93">
        <f t="shared" si="6"/>
        <v>0</v>
      </c>
      <c r="D13" s="101">
        <f t="shared" si="6"/>
        <v>0</v>
      </c>
      <c r="E13" s="100">
        <f t="shared" si="6"/>
        <v>0</v>
      </c>
      <c r="F13" s="93">
        <f t="shared" si="6"/>
        <v>0</v>
      </c>
      <c r="G13" s="93">
        <f t="shared" si="6"/>
        <v>0</v>
      </c>
      <c r="H13" s="93">
        <f t="shared" si="6"/>
        <v>0</v>
      </c>
      <c r="I13" s="93">
        <f t="shared" si="6"/>
        <v>0</v>
      </c>
      <c r="J13" s="93">
        <f t="shared" si="6"/>
        <v>0</v>
      </c>
      <c r="K13" s="93">
        <f t="shared" si="6"/>
        <v>0</v>
      </c>
      <c r="L13" s="93">
        <f t="shared" si="6"/>
        <v>0</v>
      </c>
      <c r="M13" s="93">
        <f t="shared" si="6"/>
        <v>0</v>
      </c>
      <c r="N13" s="93">
        <f t="shared" si="6"/>
        <v>0</v>
      </c>
      <c r="O13" s="93">
        <f t="shared" si="6"/>
        <v>0</v>
      </c>
      <c r="P13" s="93">
        <f t="shared" si="6"/>
        <v>0</v>
      </c>
      <c r="Q13" s="100">
        <f t="shared" si="6"/>
        <v>0</v>
      </c>
      <c r="R13" s="93">
        <f t="shared" si="6"/>
        <v>0</v>
      </c>
      <c r="S13" s="93">
        <f t="shared" si="6"/>
        <v>0</v>
      </c>
      <c r="T13" s="93">
        <f t="shared" si="6"/>
        <v>0</v>
      </c>
      <c r="U13" s="101">
        <f t="shared" si="6"/>
        <v>0</v>
      </c>
    </row>
    <row r="14" spans="1:21" s="93" customFormat="1" outlineLevel="1" x14ac:dyDescent="0.25">
      <c r="A14" s="100" t="s">
        <v>95</v>
      </c>
      <c r="B14" s="100">
        <f t="shared" ref="B14:U14" si="7">+B71+B128</f>
        <v>0</v>
      </c>
      <c r="C14" s="93">
        <f t="shared" si="7"/>
        <v>0</v>
      </c>
      <c r="D14" s="101">
        <f t="shared" si="7"/>
        <v>0</v>
      </c>
      <c r="E14" s="100">
        <f t="shared" si="7"/>
        <v>0</v>
      </c>
      <c r="F14" s="93">
        <f t="shared" si="7"/>
        <v>0</v>
      </c>
      <c r="G14" s="93">
        <f t="shared" si="7"/>
        <v>0</v>
      </c>
      <c r="H14" s="93">
        <f t="shared" si="7"/>
        <v>0</v>
      </c>
      <c r="I14" s="93">
        <f t="shared" si="7"/>
        <v>0</v>
      </c>
      <c r="J14" s="93" t="e">
        <f t="shared" si="7"/>
        <v>#REF!</v>
      </c>
      <c r="K14" s="93" t="e">
        <f t="shared" si="7"/>
        <v>#REF!</v>
      </c>
      <c r="L14" s="93" t="e">
        <f t="shared" si="7"/>
        <v>#REF!</v>
      </c>
      <c r="M14" s="93" t="e">
        <f t="shared" si="7"/>
        <v>#REF!</v>
      </c>
      <c r="N14" s="93" t="e">
        <f t="shared" si="7"/>
        <v>#REF!</v>
      </c>
      <c r="O14" s="93" t="e">
        <f t="shared" si="7"/>
        <v>#REF!</v>
      </c>
      <c r="P14" s="93" t="e">
        <f t="shared" si="7"/>
        <v>#REF!</v>
      </c>
      <c r="Q14" s="100" t="e">
        <f t="shared" si="7"/>
        <v>#REF!</v>
      </c>
      <c r="R14" s="93" t="e">
        <f t="shared" si="7"/>
        <v>#REF!</v>
      </c>
      <c r="S14" s="93" t="e">
        <f t="shared" si="7"/>
        <v>#REF!</v>
      </c>
      <c r="T14" s="93" t="e">
        <f t="shared" si="7"/>
        <v>#REF!</v>
      </c>
      <c r="U14" s="101" t="e">
        <f t="shared" si="7"/>
        <v>#REF!</v>
      </c>
    </row>
    <row r="15" spans="1:21" s="93" customFormat="1" outlineLevel="1" x14ac:dyDescent="0.25">
      <c r="A15" s="100" t="s">
        <v>96</v>
      </c>
      <c r="B15" s="100">
        <f t="shared" ref="B15:U15" si="8">+B72+B129</f>
        <v>0</v>
      </c>
      <c r="C15" s="93">
        <f t="shared" si="8"/>
        <v>0</v>
      </c>
      <c r="D15" s="101">
        <f t="shared" si="8"/>
        <v>0</v>
      </c>
      <c r="E15" s="100">
        <f t="shared" si="8"/>
        <v>0</v>
      </c>
      <c r="F15" s="93">
        <f t="shared" si="8"/>
        <v>0</v>
      </c>
      <c r="G15" s="93">
        <f t="shared" si="8"/>
        <v>0</v>
      </c>
      <c r="H15" s="93">
        <f t="shared" si="8"/>
        <v>0</v>
      </c>
      <c r="I15" s="93">
        <f t="shared" si="8"/>
        <v>0</v>
      </c>
      <c r="J15" s="93" t="e">
        <f t="shared" si="8"/>
        <v>#REF!</v>
      </c>
      <c r="K15" s="93" t="e">
        <f t="shared" si="8"/>
        <v>#REF!</v>
      </c>
      <c r="L15" s="93" t="e">
        <f t="shared" si="8"/>
        <v>#REF!</v>
      </c>
      <c r="M15" s="93" t="e">
        <f t="shared" si="8"/>
        <v>#REF!</v>
      </c>
      <c r="N15" s="93" t="e">
        <f t="shared" si="8"/>
        <v>#REF!</v>
      </c>
      <c r="O15" s="93" t="e">
        <f t="shared" si="8"/>
        <v>#REF!</v>
      </c>
      <c r="P15" s="93" t="e">
        <f t="shared" si="8"/>
        <v>#REF!</v>
      </c>
      <c r="Q15" s="100" t="e">
        <f t="shared" si="8"/>
        <v>#REF!</v>
      </c>
      <c r="R15" s="93" t="e">
        <f t="shared" si="8"/>
        <v>#REF!</v>
      </c>
      <c r="S15" s="93" t="e">
        <f t="shared" si="8"/>
        <v>#REF!</v>
      </c>
      <c r="T15" s="93" t="e">
        <f t="shared" si="8"/>
        <v>#REF!</v>
      </c>
      <c r="U15" s="101" t="e">
        <f t="shared" si="8"/>
        <v>#REF!</v>
      </c>
    </row>
    <row r="16" spans="1:21" s="93" customFormat="1" outlineLevel="1" x14ac:dyDescent="0.25">
      <c r="A16" s="100" t="s">
        <v>97</v>
      </c>
      <c r="B16" s="100">
        <f t="shared" ref="B16:U16" si="9">+B73+B130</f>
        <v>0</v>
      </c>
      <c r="C16" s="93">
        <f t="shared" si="9"/>
        <v>0</v>
      </c>
      <c r="D16" s="101">
        <f t="shared" si="9"/>
        <v>0</v>
      </c>
      <c r="E16" s="100">
        <f t="shared" si="9"/>
        <v>0</v>
      </c>
      <c r="F16" s="93">
        <f t="shared" si="9"/>
        <v>0</v>
      </c>
      <c r="G16" s="93">
        <f t="shared" si="9"/>
        <v>0</v>
      </c>
      <c r="H16" s="93">
        <f t="shared" si="9"/>
        <v>0</v>
      </c>
      <c r="I16" s="93">
        <f t="shared" si="9"/>
        <v>0</v>
      </c>
      <c r="J16" s="93" t="e">
        <f t="shared" si="9"/>
        <v>#REF!</v>
      </c>
      <c r="K16" s="93" t="e">
        <f t="shared" si="9"/>
        <v>#REF!</v>
      </c>
      <c r="L16" s="93" t="e">
        <f t="shared" si="9"/>
        <v>#REF!</v>
      </c>
      <c r="M16" s="93" t="e">
        <f t="shared" si="9"/>
        <v>#REF!</v>
      </c>
      <c r="N16" s="93" t="e">
        <f t="shared" si="9"/>
        <v>#REF!</v>
      </c>
      <c r="O16" s="93" t="e">
        <f t="shared" si="9"/>
        <v>#REF!</v>
      </c>
      <c r="P16" s="93" t="e">
        <f t="shared" si="9"/>
        <v>#REF!</v>
      </c>
      <c r="Q16" s="100" t="e">
        <f t="shared" si="9"/>
        <v>#REF!</v>
      </c>
      <c r="R16" s="93" t="e">
        <f t="shared" si="9"/>
        <v>#REF!</v>
      </c>
      <c r="S16" s="93" t="e">
        <f t="shared" si="9"/>
        <v>#REF!</v>
      </c>
      <c r="T16" s="93" t="e">
        <f t="shared" si="9"/>
        <v>#REF!</v>
      </c>
      <c r="U16" s="101" t="e">
        <f t="shared" si="9"/>
        <v>#REF!</v>
      </c>
    </row>
    <row r="17" spans="1:21" s="93" customFormat="1" outlineLevel="1" x14ac:dyDescent="0.25">
      <c r="A17" s="100" t="s">
        <v>31</v>
      </c>
      <c r="B17" s="112">
        <f t="shared" ref="B17:I17" si="10">+SUM(B14:B16)</f>
        <v>0</v>
      </c>
      <c r="C17" s="109">
        <f t="shared" si="10"/>
        <v>0</v>
      </c>
      <c r="D17" s="110">
        <f t="shared" si="10"/>
        <v>0</v>
      </c>
      <c r="E17" s="112">
        <f t="shared" si="10"/>
        <v>0</v>
      </c>
      <c r="F17" s="109">
        <f t="shared" si="10"/>
        <v>0</v>
      </c>
      <c r="G17" s="109">
        <f t="shared" si="10"/>
        <v>0</v>
      </c>
      <c r="H17" s="109">
        <f t="shared" si="10"/>
        <v>0</v>
      </c>
      <c r="I17" s="109">
        <f t="shared" si="10"/>
        <v>0</v>
      </c>
      <c r="J17" s="109" t="e">
        <f>+SUM(J14:J16)</f>
        <v>#REF!</v>
      </c>
      <c r="K17" s="109" t="e">
        <f t="shared" ref="K17:U17" si="11">+SUM(K14:K16)</f>
        <v>#REF!</v>
      </c>
      <c r="L17" s="109" t="e">
        <f t="shared" si="11"/>
        <v>#REF!</v>
      </c>
      <c r="M17" s="109" t="e">
        <f t="shared" si="11"/>
        <v>#REF!</v>
      </c>
      <c r="N17" s="109" t="e">
        <f t="shared" si="11"/>
        <v>#REF!</v>
      </c>
      <c r="O17" s="109" t="e">
        <f t="shared" si="11"/>
        <v>#REF!</v>
      </c>
      <c r="P17" s="109" t="e">
        <f t="shared" si="11"/>
        <v>#REF!</v>
      </c>
      <c r="Q17" s="112" t="e">
        <f t="shared" si="11"/>
        <v>#REF!</v>
      </c>
      <c r="R17" s="109" t="e">
        <f t="shared" si="11"/>
        <v>#REF!</v>
      </c>
      <c r="S17" s="109" t="e">
        <f t="shared" si="11"/>
        <v>#REF!</v>
      </c>
      <c r="T17" s="109" t="e">
        <f t="shared" si="11"/>
        <v>#REF!</v>
      </c>
      <c r="U17" s="110" t="e">
        <f t="shared" si="11"/>
        <v>#REF!</v>
      </c>
    </row>
    <row r="18" spans="1:21" s="93" customFormat="1" outlineLevel="1" x14ac:dyDescent="0.25">
      <c r="A18" s="100" t="s">
        <v>137</v>
      </c>
      <c r="B18" s="100"/>
      <c r="C18" s="93">
        <f t="shared" ref="C18:U18" si="12">20%*SUM(B37:B42)</f>
        <v>0</v>
      </c>
      <c r="D18" s="101">
        <f t="shared" si="12"/>
        <v>0</v>
      </c>
      <c r="E18" s="100">
        <f t="shared" si="12"/>
        <v>0</v>
      </c>
      <c r="F18" s="93" t="e">
        <f t="shared" si="12"/>
        <v>#REF!</v>
      </c>
      <c r="G18" s="93" t="e">
        <f t="shared" si="12"/>
        <v>#REF!</v>
      </c>
      <c r="H18" s="93" t="e">
        <f t="shared" si="12"/>
        <v>#REF!</v>
      </c>
      <c r="I18" s="93" t="e">
        <f t="shared" si="12"/>
        <v>#REF!</v>
      </c>
      <c r="J18" s="93" t="e">
        <f t="shared" si="12"/>
        <v>#REF!</v>
      </c>
      <c r="K18" s="93" t="e">
        <f t="shared" si="12"/>
        <v>#REF!</v>
      </c>
      <c r="L18" s="93" t="e">
        <f t="shared" si="12"/>
        <v>#REF!</v>
      </c>
      <c r="M18" s="93" t="e">
        <f t="shared" si="12"/>
        <v>#REF!</v>
      </c>
      <c r="N18" s="93" t="e">
        <f t="shared" si="12"/>
        <v>#REF!</v>
      </c>
      <c r="O18" s="93" t="e">
        <f t="shared" si="12"/>
        <v>#REF!</v>
      </c>
      <c r="P18" s="93" t="e">
        <f t="shared" si="12"/>
        <v>#REF!</v>
      </c>
      <c r="Q18" s="100" t="e">
        <f t="shared" si="12"/>
        <v>#REF!</v>
      </c>
      <c r="R18" s="93" t="e">
        <f t="shared" si="12"/>
        <v>#REF!</v>
      </c>
      <c r="S18" s="93" t="e">
        <f t="shared" si="12"/>
        <v>#REF!</v>
      </c>
      <c r="T18" s="93" t="e">
        <f t="shared" si="12"/>
        <v>#REF!</v>
      </c>
      <c r="U18" s="101" t="e">
        <f t="shared" si="12"/>
        <v>#REF!</v>
      </c>
    </row>
    <row r="19" spans="1:21" s="93" customFormat="1" outlineLevel="1" x14ac:dyDescent="0.25">
      <c r="A19" s="102" t="s">
        <v>112</v>
      </c>
      <c r="B19" s="102">
        <f t="shared" ref="B19:I19" si="13">+B17+B18</f>
        <v>0</v>
      </c>
      <c r="C19" s="103">
        <f t="shared" si="13"/>
        <v>0</v>
      </c>
      <c r="D19" s="104">
        <f t="shared" si="13"/>
        <v>0</v>
      </c>
      <c r="E19" s="102">
        <f t="shared" si="13"/>
        <v>0</v>
      </c>
      <c r="F19" s="103" t="e">
        <f t="shared" si="13"/>
        <v>#REF!</v>
      </c>
      <c r="G19" s="103" t="e">
        <f t="shared" si="13"/>
        <v>#REF!</v>
      </c>
      <c r="H19" s="103" t="e">
        <f t="shared" si="13"/>
        <v>#REF!</v>
      </c>
      <c r="I19" s="103" t="e">
        <f t="shared" si="13"/>
        <v>#REF!</v>
      </c>
      <c r="J19" s="103" t="e">
        <f>+J17+J18</f>
        <v>#REF!</v>
      </c>
      <c r="K19" s="103" t="e">
        <f>+K17+K43</f>
        <v>#REF!</v>
      </c>
      <c r="L19" s="103" t="e">
        <f t="shared" ref="L19:U19" si="14">+L17+L18</f>
        <v>#REF!</v>
      </c>
      <c r="M19" s="103" t="e">
        <f t="shared" si="14"/>
        <v>#REF!</v>
      </c>
      <c r="N19" s="103" t="e">
        <f t="shared" si="14"/>
        <v>#REF!</v>
      </c>
      <c r="O19" s="103" t="e">
        <f t="shared" si="14"/>
        <v>#REF!</v>
      </c>
      <c r="P19" s="103" t="e">
        <f t="shared" si="14"/>
        <v>#REF!</v>
      </c>
      <c r="Q19" s="102" t="e">
        <f t="shared" si="14"/>
        <v>#REF!</v>
      </c>
      <c r="R19" s="103" t="e">
        <f t="shared" si="14"/>
        <v>#REF!</v>
      </c>
      <c r="S19" s="103" t="e">
        <f t="shared" si="14"/>
        <v>#REF!</v>
      </c>
      <c r="T19" s="103" t="e">
        <f t="shared" si="14"/>
        <v>#REF!</v>
      </c>
      <c r="U19" s="104" t="e">
        <f t="shared" si="14"/>
        <v>#REF!</v>
      </c>
    </row>
    <row r="20" spans="1:21" s="93" customFormat="1" outlineLevel="1" x14ac:dyDescent="0.25">
      <c r="A20" s="105"/>
      <c r="B20" s="100"/>
      <c r="D20" s="101"/>
      <c r="E20" s="100"/>
      <c r="Q20" s="100"/>
      <c r="U20" s="101"/>
    </row>
    <row r="21" spans="1:21" s="93" customFormat="1" outlineLevel="1" x14ac:dyDescent="0.25">
      <c r="A21" s="114" t="s">
        <v>98</v>
      </c>
      <c r="B21" s="114" t="e">
        <f t="shared" ref="B21:U21" si="15">+B10+B19</f>
        <v>#REF!</v>
      </c>
      <c r="C21" s="115">
        <f t="shared" si="15"/>
        <v>0</v>
      </c>
      <c r="D21" s="116">
        <f t="shared" si="15"/>
        <v>0</v>
      </c>
      <c r="E21" s="114" t="e">
        <f t="shared" si="15"/>
        <v>#REF!</v>
      </c>
      <c r="F21" s="115" t="e">
        <f t="shared" si="15"/>
        <v>#REF!</v>
      </c>
      <c r="G21" s="115" t="e">
        <f t="shared" si="15"/>
        <v>#REF!</v>
      </c>
      <c r="H21" s="115" t="e">
        <f t="shared" si="15"/>
        <v>#REF!</v>
      </c>
      <c r="I21" s="115" t="e">
        <f t="shared" si="15"/>
        <v>#REF!</v>
      </c>
      <c r="J21" s="115" t="e">
        <f t="shared" si="15"/>
        <v>#REF!</v>
      </c>
      <c r="K21" s="115" t="e">
        <f t="shared" si="15"/>
        <v>#REF!</v>
      </c>
      <c r="L21" s="115" t="e">
        <f t="shared" si="15"/>
        <v>#REF!</v>
      </c>
      <c r="M21" s="115" t="e">
        <f t="shared" si="15"/>
        <v>#REF!</v>
      </c>
      <c r="N21" s="115" t="e">
        <f t="shared" si="15"/>
        <v>#REF!</v>
      </c>
      <c r="O21" s="115" t="e">
        <f t="shared" si="15"/>
        <v>#REF!</v>
      </c>
      <c r="P21" s="115" t="e">
        <f t="shared" si="15"/>
        <v>#REF!</v>
      </c>
      <c r="Q21" s="114" t="e">
        <f t="shared" si="15"/>
        <v>#REF!</v>
      </c>
      <c r="R21" s="115" t="e">
        <f t="shared" si="15"/>
        <v>#REF!</v>
      </c>
      <c r="S21" s="115" t="e">
        <f t="shared" si="15"/>
        <v>#REF!</v>
      </c>
      <c r="T21" s="115" t="e">
        <f t="shared" si="15"/>
        <v>#REF!</v>
      </c>
      <c r="U21" s="116" t="e">
        <f t="shared" si="15"/>
        <v>#REF!</v>
      </c>
    </row>
    <row r="22" spans="1:21" s="93" customFormat="1" outlineLevel="1" x14ac:dyDescent="0.25">
      <c r="A22" s="100"/>
      <c r="B22" s="100"/>
      <c r="D22" s="101"/>
      <c r="E22" s="100"/>
      <c r="Q22" s="100"/>
      <c r="U22" s="101"/>
    </row>
    <row r="23" spans="1:21" s="93" customFormat="1" outlineLevel="1" x14ac:dyDescent="0.25">
      <c r="A23" s="97" t="s">
        <v>99</v>
      </c>
      <c r="B23" s="126"/>
      <c r="C23" s="98"/>
      <c r="D23" s="99"/>
      <c r="E23" s="126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126"/>
      <c r="R23" s="98"/>
      <c r="S23" s="98"/>
      <c r="T23" s="98"/>
      <c r="U23" s="99"/>
    </row>
    <row r="24" spans="1:21" s="93" customFormat="1" outlineLevel="1" x14ac:dyDescent="0.25">
      <c r="A24" s="133" t="s">
        <v>100</v>
      </c>
      <c r="B24" s="100" t="e">
        <f t="shared" ref="B24:U24" si="16">+B81+B138</f>
        <v>#REF!</v>
      </c>
      <c r="C24" s="93">
        <f t="shared" si="16"/>
        <v>0</v>
      </c>
      <c r="D24" s="101" t="e">
        <f t="shared" si="16"/>
        <v>#REF!</v>
      </c>
      <c r="E24" s="100">
        <f t="shared" si="16"/>
        <v>0</v>
      </c>
      <c r="F24" s="93">
        <f t="shared" si="16"/>
        <v>0</v>
      </c>
      <c r="G24" s="93">
        <f t="shared" si="16"/>
        <v>0</v>
      </c>
      <c r="H24" s="93">
        <f t="shared" si="16"/>
        <v>0</v>
      </c>
      <c r="I24" s="93">
        <f t="shared" si="16"/>
        <v>0</v>
      </c>
      <c r="J24" s="93">
        <f t="shared" si="16"/>
        <v>0</v>
      </c>
      <c r="K24" s="93">
        <f t="shared" si="16"/>
        <v>0</v>
      </c>
      <c r="L24" s="93">
        <f t="shared" si="16"/>
        <v>0</v>
      </c>
      <c r="M24" s="93">
        <f t="shared" si="16"/>
        <v>0</v>
      </c>
      <c r="N24" s="93">
        <f t="shared" si="16"/>
        <v>0</v>
      </c>
      <c r="O24" s="93">
        <f t="shared" si="16"/>
        <v>0</v>
      </c>
      <c r="P24" s="93">
        <f t="shared" si="16"/>
        <v>0</v>
      </c>
      <c r="Q24" s="100">
        <f t="shared" si="16"/>
        <v>0</v>
      </c>
      <c r="R24" s="93">
        <f t="shared" si="16"/>
        <v>0</v>
      </c>
      <c r="S24" s="93">
        <f t="shared" si="16"/>
        <v>0</v>
      </c>
      <c r="T24" s="93">
        <f t="shared" si="16"/>
        <v>0</v>
      </c>
      <c r="U24" s="101">
        <f t="shared" si="16"/>
        <v>0</v>
      </c>
    </row>
    <row r="25" spans="1:21" s="93" customFormat="1" outlineLevel="1" x14ac:dyDescent="0.25">
      <c r="A25" s="133" t="s">
        <v>144</v>
      </c>
      <c r="B25" s="100" t="e">
        <f t="shared" ref="B25:U25" si="17">+B82+B139</f>
        <v>#REF!</v>
      </c>
      <c r="C25" s="93">
        <f t="shared" si="17"/>
        <v>0</v>
      </c>
      <c r="D25" s="128" t="e">
        <f t="shared" si="17"/>
        <v>#REF!</v>
      </c>
      <c r="E25" s="100" t="e">
        <f t="shared" si="17"/>
        <v>#REF!</v>
      </c>
      <c r="F25" s="93" t="e">
        <f t="shared" si="17"/>
        <v>#REF!</v>
      </c>
      <c r="G25" s="93">
        <f t="shared" si="17"/>
        <v>0</v>
      </c>
      <c r="H25" s="93">
        <f t="shared" si="17"/>
        <v>0</v>
      </c>
      <c r="I25" s="93">
        <f t="shared" si="17"/>
        <v>0</v>
      </c>
      <c r="J25" s="93">
        <f t="shared" si="17"/>
        <v>0</v>
      </c>
      <c r="K25" s="93">
        <f t="shared" si="17"/>
        <v>0</v>
      </c>
      <c r="L25" s="93">
        <f t="shared" si="17"/>
        <v>0</v>
      </c>
      <c r="M25" s="93">
        <f t="shared" si="17"/>
        <v>0</v>
      </c>
      <c r="N25" s="93">
        <f t="shared" si="17"/>
        <v>0</v>
      </c>
      <c r="O25" s="93">
        <f t="shared" si="17"/>
        <v>0</v>
      </c>
      <c r="P25" s="93">
        <f t="shared" si="17"/>
        <v>0</v>
      </c>
      <c r="Q25" s="100">
        <f t="shared" si="17"/>
        <v>0</v>
      </c>
      <c r="R25" s="93">
        <f t="shared" si="17"/>
        <v>0</v>
      </c>
      <c r="S25" s="93">
        <f t="shared" si="17"/>
        <v>0</v>
      </c>
      <c r="T25" s="93">
        <f t="shared" si="17"/>
        <v>0</v>
      </c>
      <c r="U25" s="101">
        <f t="shared" si="17"/>
        <v>0</v>
      </c>
    </row>
    <row r="26" spans="1:21" s="93" customFormat="1" outlineLevel="1" x14ac:dyDescent="0.25">
      <c r="A26" s="100" t="s">
        <v>145</v>
      </c>
      <c r="B26" s="100">
        <f t="shared" ref="B26:U26" si="18">+B83+B140</f>
        <v>0</v>
      </c>
      <c r="C26" s="93" t="e">
        <f t="shared" si="18"/>
        <v>#REF!</v>
      </c>
      <c r="D26" s="101">
        <f t="shared" si="18"/>
        <v>0</v>
      </c>
      <c r="E26" s="100">
        <f t="shared" si="18"/>
        <v>0</v>
      </c>
      <c r="F26" s="93" t="e">
        <f t="shared" si="18"/>
        <v>#REF!</v>
      </c>
      <c r="G26" s="93" t="e">
        <f t="shared" si="18"/>
        <v>#REF!</v>
      </c>
      <c r="H26" s="93" t="e">
        <f t="shared" si="18"/>
        <v>#REF!</v>
      </c>
      <c r="I26" s="93">
        <f t="shared" si="18"/>
        <v>0</v>
      </c>
      <c r="J26" s="93">
        <f t="shared" si="18"/>
        <v>0</v>
      </c>
      <c r="K26" s="93">
        <f t="shared" si="18"/>
        <v>0</v>
      </c>
      <c r="L26" s="93">
        <f t="shared" si="18"/>
        <v>0</v>
      </c>
      <c r="M26" s="93">
        <f t="shared" si="18"/>
        <v>0</v>
      </c>
      <c r="N26" s="93">
        <f t="shared" si="18"/>
        <v>0</v>
      </c>
      <c r="O26" s="93">
        <f t="shared" si="18"/>
        <v>0</v>
      </c>
      <c r="P26" s="93">
        <f t="shared" si="18"/>
        <v>0</v>
      </c>
      <c r="Q26" s="100">
        <f t="shared" si="18"/>
        <v>0</v>
      </c>
      <c r="R26" s="93">
        <f t="shared" si="18"/>
        <v>0</v>
      </c>
      <c r="S26" s="93">
        <f t="shared" si="18"/>
        <v>0</v>
      </c>
      <c r="T26" s="93">
        <f t="shared" si="18"/>
        <v>0</v>
      </c>
      <c r="U26" s="101">
        <f t="shared" si="18"/>
        <v>0</v>
      </c>
    </row>
    <row r="27" spans="1:21" s="93" customFormat="1" outlineLevel="1" x14ac:dyDescent="0.25">
      <c r="A27" s="100" t="s">
        <v>102</v>
      </c>
      <c r="B27" s="100">
        <f t="shared" ref="B27:U27" si="19">+B84+B141</f>
        <v>0</v>
      </c>
      <c r="C27" s="93">
        <f t="shared" si="19"/>
        <v>0</v>
      </c>
      <c r="D27" s="101">
        <f t="shared" si="19"/>
        <v>0</v>
      </c>
      <c r="E27" s="100">
        <f t="shared" si="19"/>
        <v>0</v>
      </c>
      <c r="F27" s="93">
        <f t="shared" si="19"/>
        <v>0</v>
      </c>
      <c r="G27" s="93">
        <f t="shared" si="19"/>
        <v>0</v>
      </c>
      <c r="H27" s="93" t="e">
        <f t="shared" si="19"/>
        <v>#REF!</v>
      </c>
      <c r="I27" s="93" t="e">
        <f t="shared" si="19"/>
        <v>#REF!</v>
      </c>
      <c r="J27" s="93">
        <f t="shared" si="19"/>
        <v>0</v>
      </c>
      <c r="K27" s="93">
        <f t="shared" si="19"/>
        <v>0</v>
      </c>
      <c r="L27" s="93">
        <f t="shared" si="19"/>
        <v>0</v>
      </c>
      <c r="M27" s="93">
        <f t="shared" si="19"/>
        <v>20000</v>
      </c>
      <c r="N27" s="93">
        <f t="shared" si="19"/>
        <v>0</v>
      </c>
      <c r="O27" s="93">
        <f t="shared" si="19"/>
        <v>0</v>
      </c>
      <c r="P27" s="93">
        <f t="shared" si="19"/>
        <v>0</v>
      </c>
      <c r="Q27" s="100">
        <f t="shared" si="19"/>
        <v>0</v>
      </c>
      <c r="R27" s="93">
        <f t="shared" si="19"/>
        <v>0</v>
      </c>
      <c r="S27" s="93">
        <f t="shared" si="19"/>
        <v>0</v>
      </c>
      <c r="T27" s="93">
        <f t="shared" si="19"/>
        <v>0</v>
      </c>
      <c r="U27" s="101">
        <f t="shared" si="19"/>
        <v>0</v>
      </c>
    </row>
    <row r="28" spans="1:21" s="93" customFormat="1" outlineLevel="1" x14ac:dyDescent="0.25">
      <c r="A28" s="100" t="s">
        <v>103</v>
      </c>
      <c r="B28" s="100">
        <f t="shared" ref="B28:U28" si="20">+B85+B142</f>
        <v>0</v>
      </c>
      <c r="C28" s="93">
        <f t="shared" si="20"/>
        <v>0</v>
      </c>
      <c r="D28" s="101">
        <f t="shared" si="20"/>
        <v>0</v>
      </c>
      <c r="E28" s="100">
        <f t="shared" si="20"/>
        <v>0</v>
      </c>
      <c r="F28" s="93">
        <f t="shared" si="20"/>
        <v>0</v>
      </c>
      <c r="G28" s="93">
        <f t="shared" si="20"/>
        <v>0</v>
      </c>
      <c r="H28" s="93" t="e">
        <f t="shared" si="20"/>
        <v>#REF!</v>
      </c>
      <c r="I28" s="93" t="e">
        <f t="shared" si="20"/>
        <v>#REF!</v>
      </c>
      <c r="J28" s="93">
        <f t="shared" si="20"/>
        <v>0</v>
      </c>
      <c r="K28" s="93">
        <f t="shared" si="20"/>
        <v>0</v>
      </c>
      <c r="L28" s="93">
        <f t="shared" si="20"/>
        <v>0</v>
      </c>
      <c r="M28" s="93">
        <f t="shared" si="20"/>
        <v>10000</v>
      </c>
      <c r="N28" s="93">
        <f t="shared" si="20"/>
        <v>0</v>
      </c>
      <c r="O28" s="93">
        <f t="shared" si="20"/>
        <v>0</v>
      </c>
      <c r="P28" s="93">
        <f t="shared" si="20"/>
        <v>0</v>
      </c>
      <c r="Q28" s="100">
        <f t="shared" si="20"/>
        <v>0</v>
      </c>
      <c r="R28" s="93">
        <f t="shared" si="20"/>
        <v>0</v>
      </c>
      <c r="S28" s="93">
        <f t="shared" si="20"/>
        <v>0</v>
      </c>
      <c r="T28" s="93">
        <f t="shared" si="20"/>
        <v>0</v>
      </c>
      <c r="U28" s="101">
        <f t="shared" si="20"/>
        <v>0</v>
      </c>
    </row>
    <row r="29" spans="1:21" s="93" customFormat="1" outlineLevel="1" x14ac:dyDescent="0.25">
      <c r="A29" s="100" t="s">
        <v>104</v>
      </c>
      <c r="B29" s="100">
        <f t="shared" ref="B29:U29" si="21">+B86+B143</f>
        <v>0</v>
      </c>
      <c r="C29" s="93">
        <f t="shared" si="21"/>
        <v>0</v>
      </c>
      <c r="D29" s="101">
        <f t="shared" si="21"/>
        <v>0</v>
      </c>
      <c r="E29" s="100">
        <f t="shared" si="21"/>
        <v>0</v>
      </c>
      <c r="F29" s="93">
        <f t="shared" si="21"/>
        <v>0</v>
      </c>
      <c r="G29" s="93">
        <f t="shared" si="21"/>
        <v>0</v>
      </c>
      <c r="H29" s="93">
        <f t="shared" si="21"/>
        <v>0</v>
      </c>
      <c r="I29" s="93" t="e">
        <f t="shared" si="21"/>
        <v>#REF!</v>
      </c>
      <c r="J29" s="93">
        <f t="shared" si="21"/>
        <v>0</v>
      </c>
      <c r="K29" s="93">
        <f t="shared" si="21"/>
        <v>0</v>
      </c>
      <c r="L29" s="93">
        <f t="shared" si="21"/>
        <v>0</v>
      </c>
      <c r="M29" s="93">
        <f t="shared" si="21"/>
        <v>0</v>
      </c>
      <c r="N29" s="93">
        <f t="shared" si="21"/>
        <v>0</v>
      </c>
      <c r="O29" s="93">
        <f t="shared" si="21"/>
        <v>0</v>
      </c>
      <c r="P29" s="93">
        <f t="shared" si="21"/>
        <v>0</v>
      </c>
      <c r="Q29" s="100">
        <f t="shared" si="21"/>
        <v>0</v>
      </c>
      <c r="R29" s="93">
        <f t="shared" si="21"/>
        <v>0</v>
      </c>
      <c r="S29" s="93">
        <f t="shared" si="21"/>
        <v>0</v>
      </c>
      <c r="T29" s="93">
        <f t="shared" si="21"/>
        <v>0</v>
      </c>
      <c r="U29" s="101">
        <f t="shared" si="21"/>
        <v>0</v>
      </c>
    </row>
    <row r="30" spans="1:21" s="93" customFormat="1" outlineLevel="1" x14ac:dyDescent="0.25">
      <c r="A30" s="100" t="s">
        <v>105</v>
      </c>
      <c r="B30" s="129">
        <f t="shared" ref="B30:U30" si="22">+B87+B144</f>
        <v>0</v>
      </c>
      <c r="C30" s="96">
        <f t="shared" si="22"/>
        <v>0</v>
      </c>
      <c r="D30" s="111">
        <f t="shared" si="22"/>
        <v>0</v>
      </c>
      <c r="E30" s="129">
        <f t="shared" si="22"/>
        <v>0</v>
      </c>
      <c r="F30" s="96">
        <f t="shared" si="22"/>
        <v>0</v>
      </c>
      <c r="G30" s="96">
        <f t="shared" si="22"/>
        <v>0</v>
      </c>
      <c r="H30" s="96">
        <f t="shared" si="22"/>
        <v>0</v>
      </c>
      <c r="I30" s="96" t="e">
        <f t="shared" si="22"/>
        <v>#REF!</v>
      </c>
      <c r="J30" s="96">
        <f t="shared" si="22"/>
        <v>0</v>
      </c>
      <c r="K30" s="96">
        <f t="shared" si="22"/>
        <v>0</v>
      </c>
      <c r="L30" s="96">
        <f t="shared" si="22"/>
        <v>0</v>
      </c>
      <c r="M30" s="96">
        <f t="shared" si="22"/>
        <v>0</v>
      </c>
      <c r="N30" s="96">
        <f t="shared" si="22"/>
        <v>0</v>
      </c>
      <c r="O30" s="96">
        <f t="shared" si="22"/>
        <v>0</v>
      </c>
      <c r="P30" s="96">
        <f t="shared" si="22"/>
        <v>0</v>
      </c>
      <c r="Q30" s="129">
        <f t="shared" si="22"/>
        <v>0</v>
      </c>
      <c r="R30" s="96">
        <f t="shared" si="22"/>
        <v>0</v>
      </c>
      <c r="S30" s="96">
        <f t="shared" si="22"/>
        <v>0</v>
      </c>
      <c r="T30" s="96">
        <f t="shared" si="22"/>
        <v>0</v>
      </c>
      <c r="U30" s="111">
        <f t="shared" si="22"/>
        <v>0</v>
      </c>
    </row>
    <row r="31" spans="1:21" s="93" customFormat="1" outlineLevel="1" x14ac:dyDescent="0.25">
      <c r="A31" s="112" t="s">
        <v>116</v>
      </c>
      <c r="B31" s="112" t="e">
        <f t="shared" ref="B31:U31" si="23">SUM(B24:B30)</f>
        <v>#REF!</v>
      </c>
      <c r="C31" s="109" t="e">
        <f t="shared" si="23"/>
        <v>#REF!</v>
      </c>
      <c r="D31" s="110" t="e">
        <f t="shared" si="23"/>
        <v>#REF!</v>
      </c>
      <c r="E31" s="112" t="e">
        <f t="shared" si="23"/>
        <v>#REF!</v>
      </c>
      <c r="F31" s="109" t="e">
        <f t="shared" si="23"/>
        <v>#REF!</v>
      </c>
      <c r="G31" s="109" t="e">
        <f t="shared" si="23"/>
        <v>#REF!</v>
      </c>
      <c r="H31" s="109" t="e">
        <f t="shared" si="23"/>
        <v>#REF!</v>
      </c>
      <c r="I31" s="109" t="e">
        <f t="shared" si="23"/>
        <v>#REF!</v>
      </c>
      <c r="J31" s="109">
        <f t="shared" si="23"/>
        <v>0</v>
      </c>
      <c r="K31" s="109">
        <f t="shared" si="23"/>
        <v>0</v>
      </c>
      <c r="L31" s="109">
        <f t="shared" si="23"/>
        <v>0</v>
      </c>
      <c r="M31" s="109">
        <f t="shared" si="23"/>
        <v>30000</v>
      </c>
      <c r="N31" s="109">
        <f t="shared" si="23"/>
        <v>0</v>
      </c>
      <c r="O31" s="109">
        <f t="shared" si="23"/>
        <v>0</v>
      </c>
      <c r="P31" s="109">
        <f t="shared" si="23"/>
        <v>0</v>
      </c>
      <c r="Q31" s="112">
        <f t="shared" si="23"/>
        <v>0</v>
      </c>
      <c r="R31" s="109">
        <f t="shared" si="23"/>
        <v>0</v>
      </c>
      <c r="S31" s="109">
        <f t="shared" si="23"/>
        <v>0</v>
      </c>
      <c r="T31" s="109">
        <f t="shared" si="23"/>
        <v>0</v>
      </c>
      <c r="U31" s="110">
        <f t="shared" si="23"/>
        <v>0</v>
      </c>
    </row>
    <row r="32" spans="1:21" s="93" customFormat="1" outlineLevel="1" x14ac:dyDescent="0.25">
      <c r="A32" s="100" t="s">
        <v>108</v>
      </c>
      <c r="B32" s="100">
        <f t="shared" ref="B32:U32" si="24">+B89+B146</f>
        <v>0</v>
      </c>
      <c r="C32" s="93">
        <f t="shared" si="24"/>
        <v>0</v>
      </c>
      <c r="D32" s="101">
        <f t="shared" si="24"/>
        <v>0</v>
      </c>
      <c r="E32" s="100" t="e">
        <f t="shared" si="24"/>
        <v>#REF!</v>
      </c>
      <c r="F32" s="93" t="e">
        <f t="shared" si="24"/>
        <v>#REF!</v>
      </c>
      <c r="G32" s="93" t="e">
        <f t="shared" si="24"/>
        <v>#REF!</v>
      </c>
      <c r="H32" s="93" t="e">
        <f t="shared" si="24"/>
        <v>#REF!</v>
      </c>
      <c r="I32" s="93" t="e">
        <f t="shared" si="24"/>
        <v>#REF!</v>
      </c>
      <c r="J32" s="93" t="e">
        <f t="shared" si="24"/>
        <v>#REF!</v>
      </c>
      <c r="K32" s="93" t="e">
        <f t="shared" si="24"/>
        <v>#REF!</v>
      </c>
      <c r="L32" s="93" t="e">
        <f t="shared" si="24"/>
        <v>#REF!</v>
      </c>
      <c r="M32" s="93" t="e">
        <f t="shared" si="24"/>
        <v>#REF!</v>
      </c>
      <c r="N32" s="93" t="e">
        <f t="shared" si="24"/>
        <v>#REF!</v>
      </c>
      <c r="O32" s="93" t="e">
        <f t="shared" si="24"/>
        <v>#REF!</v>
      </c>
      <c r="P32" s="93" t="e">
        <f t="shared" si="24"/>
        <v>#REF!</v>
      </c>
      <c r="Q32" s="100" t="e">
        <f t="shared" si="24"/>
        <v>#REF!</v>
      </c>
      <c r="R32" s="93" t="e">
        <f t="shared" si="24"/>
        <v>#REF!</v>
      </c>
      <c r="S32" s="93" t="e">
        <f t="shared" si="24"/>
        <v>#REF!</v>
      </c>
      <c r="T32" s="93" t="e">
        <f t="shared" si="24"/>
        <v>#REF!</v>
      </c>
      <c r="U32" s="101" t="e">
        <f t="shared" si="24"/>
        <v>#REF!</v>
      </c>
    </row>
    <row r="33" spans="1:21" s="93" customFormat="1" outlineLevel="1" x14ac:dyDescent="0.25">
      <c r="A33" s="100"/>
      <c r="B33" s="100"/>
      <c r="D33" s="101"/>
      <c r="E33" s="100"/>
      <c r="Q33" s="100"/>
      <c r="U33" s="101"/>
    </row>
    <row r="34" spans="1:21" s="93" customFormat="1" outlineLevel="1" x14ac:dyDescent="0.25">
      <c r="A34" s="102" t="s">
        <v>106</v>
      </c>
      <c r="B34" s="102" t="e">
        <f t="shared" ref="B34:U34" si="25">+B32+B31</f>
        <v>#REF!</v>
      </c>
      <c r="C34" s="103" t="e">
        <f t="shared" si="25"/>
        <v>#REF!</v>
      </c>
      <c r="D34" s="104" t="e">
        <f t="shared" si="25"/>
        <v>#REF!</v>
      </c>
      <c r="E34" s="102" t="e">
        <f t="shared" si="25"/>
        <v>#REF!</v>
      </c>
      <c r="F34" s="103" t="e">
        <f t="shared" si="25"/>
        <v>#REF!</v>
      </c>
      <c r="G34" s="103" t="e">
        <f t="shared" si="25"/>
        <v>#REF!</v>
      </c>
      <c r="H34" s="103" t="e">
        <f t="shared" si="25"/>
        <v>#REF!</v>
      </c>
      <c r="I34" s="103" t="e">
        <f t="shared" si="25"/>
        <v>#REF!</v>
      </c>
      <c r="J34" s="103" t="e">
        <f t="shared" si="25"/>
        <v>#REF!</v>
      </c>
      <c r="K34" s="103" t="e">
        <f t="shared" si="25"/>
        <v>#REF!</v>
      </c>
      <c r="L34" s="103" t="e">
        <f t="shared" si="25"/>
        <v>#REF!</v>
      </c>
      <c r="M34" s="103" t="e">
        <f t="shared" si="25"/>
        <v>#REF!</v>
      </c>
      <c r="N34" s="103" t="e">
        <f t="shared" si="25"/>
        <v>#REF!</v>
      </c>
      <c r="O34" s="103" t="e">
        <f t="shared" si="25"/>
        <v>#REF!</v>
      </c>
      <c r="P34" s="103" t="e">
        <f t="shared" si="25"/>
        <v>#REF!</v>
      </c>
      <c r="Q34" s="102" t="e">
        <f t="shared" si="25"/>
        <v>#REF!</v>
      </c>
      <c r="R34" s="103" t="e">
        <f t="shared" si="25"/>
        <v>#REF!</v>
      </c>
      <c r="S34" s="103" t="e">
        <f t="shared" si="25"/>
        <v>#REF!</v>
      </c>
      <c r="T34" s="103" t="e">
        <f t="shared" si="25"/>
        <v>#REF!</v>
      </c>
      <c r="U34" s="104" t="e">
        <f t="shared" si="25"/>
        <v>#REF!</v>
      </c>
    </row>
    <row r="35" spans="1:21" s="93" customFormat="1" outlineLevel="1" x14ac:dyDescent="0.25">
      <c r="A35" s="100"/>
      <c r="B35" s="100"/>
      <c r="D35" s="101"/>
      <c r="E35" s="100"/>
      <c r="Q35" s="100"/>
      <c r="U35" s="101"/>
    </row>
    <row r="36" spans="1:21" s="93" customFormat="1" outlineLevel="1" x14ac:dyDescent="0.25">
      <c r="A36" s="106" t="s">
        <v>107</v>
      </c>
      <c r="B36" s="127"/>
      <c r="C36" s="107"/>
      <c r="D36" s="108"/>
      <c r="E36" s="12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27"/>
      <c r="R36" s="107"/>
      <c r="S36" s="107"/>
      <c r="T36" s="107"/>
      <c r="U36" s="108"/>
    </row>
    <row r="37" spans="1:21" s="93" customFormat="1" outlineLevel="1" x14ac:dyDescent="0.25">
      <c r="A37" s="52" t="s">
        <v>53</v>
      </c>
      <c r="B37" s="100">
        <f t="shared" ref="B37:U37" si="26">+B94+B151</f>
        <v>0</v>
      </c>
      <c r="C37" s="93">
        <f t="shared" si="26"/>
        <v>0</v>
      </c>
      <c r="D37" s="101">
        <f t="shared" si="26"/>
        <v>0</v>
      </c>
      <c r="E37" s="100">
        <f t="shared" si="26"/>
        <v>0</v>
      </c>
      <c r="F37" s="93">
        <f t="shared" si="26"/>
        <v>0</v>
      </c>
      <c r="G37" s="93">
        <f t="shared" si="26"/>
        <v>0</v>
      </c>
      <c r="H37" s="93">
        <f t="shared" si="26"/>
        <v>0</v>
      </c>
      <c r="I37" s="93">
        <f t="shared" si="26"/>
        <v>0</v>
      </c>
      <c r="J37" s="93" t="e">
        <f t="shared" si="26"/>
        <v>#REF!</v>
      </c>
      <c r="K37" s="93" t="e">
        <f t="shared" si="26"/>
        <v>#REF!</v>
      </c>
      <c r="L37" s="93" t="e">
        <f t="shared" si="26"/>
        <v>#REF!</v>
      </c>
      <c r="M37" s="93" t="e">
        <f t="shared" si="26"/>
        <v>#REF!</v>
      </c>
      <c r="N37" s="93" t="e">
        <f t="shared" si="26"/>
        <v>#REF!</v>
      </c>
      <c r="O37" s="93" t="e">
        <f t="shared" si="26"/>
        <v>#REF!</v>
      </c>
      <c r="P37" s="93" t="e">
        <f t="shared" si="26"/>
        <v>#REF!</v>
      </c>
      <c r="Q37" s="100" t="e">
        <f t="shared" si="26"/>
        <v>#REF!</v>
      </c>
      <c r="R37" s="93" t="e">
        <f t="shared" si="26"/>
        <v>#REF!</v>
      </c>
      <c r="S37" s="93" t="e">
        <f t="shared" si="26"/>
        <v>#REF!</v>
      </c>
      <c r="T37" s="93" t="e">
        <f t="shared" si="26"/>
        <v>#REF!</v>
      </c>
      <c r="U37" s="101" t="e">
        <f t="shared" si="26"/>
        <v>#REF!</v>
      </c>
    </row>
    <row r="38" spans="1:21" s="93" customFormat="1" outlineLevel="1" x14ac:dyDescent="0.25">
      <c r="A38" s="52" t="s">
        <v>146</v>
      </c>
      <c r="B38" s="100">
        <f t="shared" ref="B38:U38" si="27">+B95+B152</f>
        <v>0</v>
      </c>
      <c r="C38" s="93">
        <f t="shared" si="27"/>
        <v>0</v>
      </c>
      <c r="D38" s="101">
        <f t="shared" si="27"/>
        <v>0</v>
      </c>
      <c r="E38" s="100" t="e">
        <f t="shared" si="27"/>
        <v>#REF!</v>
      </c>
      <c r="F38" s="93" t="e">
        <f t="shared" si="27"/>
        <v>#REF!</v>
      </c>
      <c r="G38" s="93" t="e">
        <f t="shared" si="27"/>
        <v>#REF!</v>
      </c>
      <c r="H38" s="93" t="e">
        <f t="shared" si="27"/>
        <v>#REF!</v>
      </c>
      <c r="I38" s="93" t="e">
        <f t="shared" si="27"/>
        <v>#REF!</v>
      </c>
      <c r="J38" s="93" t="e">
        <f t="shared" si="27"/>
        <v>#REF!</v>
      </c>
      <c r="K38" s="93" t="e">
        <f t="shared" si="27"/>
        <v>#REF!</v>
      </c>
      <c r="L38" s="93" t="e">
        <f t="shared" si="27"/>
        <v>#REF!</v>
      </c>
      <c r="M38" s="93" t="e">
        <f t="shared" si="27"/>
        <v>#REF!</v>
      </c>
      <c r="N38" s="93" t="e">
        <f t="shared" si="27"/>
        <v>#REF!</v>
      </c>
      <c r="O38" s="93" t="e">
        <f t="shared" si="27"/>
        <v>#REF!</v>
      </c>
      <c r="P38" s="93" t="e">
        <f t="shared" si="27"/>
        <v>#REF!</v>
      </c>
      <c r="Q38" s="100" t="e">
        <f t="shared" si="27"/>
        <v>#REF!</v>
      </c>
      <c r="R38" s="93" t="e">
        <f t="shared" si="27"/>
        <v>#REF!</v>
      </c>
      <c r="S38" s="93" t="e">
        <f t="shared" si="27"/>
        <v>#REF!</v>
      </c>
      <c r="T38" s="93" t="e">
        <f t="shared" si="27"/>
        <v>#REF!</v>
      </c>
      <c r="U38" s="101" t="e">
        <f t="shared" si="27"/>
        <v>#REF!</v>
      </c>
    </row>
    <row r="39" spans="1:21" s="93" customFormat="1" outlineLevel="1" x14ac:dyDescent="0.25">
      <c r="A39" s="52" t="s">
        <v>51</v>
      </c>
      <c r="B39" s="100">
        <f t="shared" ref="B39:U39" si="28">+B96+B153</f>
        <v>0</v>
      </c>
      <c r="C39" s="93">
        <f t="shared" si="28"/>
        <v>0</v>
      </c>
      <c r="D39" s="101">
        <f t="shared" si="28"/>
        <v>0</v>
      </c>
      <c r="E39" s="100">
        <f t="shared" si="28"/>
        <v>0</v>
      </c>
      <c r="F39" s="93">
        <f t="shared" si="28"/>
        <v>0</v>
      </c>
      <c r="G39" s="93">
        <f t="shared" si="28"/>
        <v>0</v>
      </c>
      <c r="H39" s="93">
        <f t="shared" si="28"/>
        <v>0</v>
      </c>
      <c r="I39" s="93">
        <f t="shared" si="28"/>
        <v>0</v>
      </c>
      <c r="J39" s="93" t="e">
        <f t="shared" si="28"/>
        <v>#REF!</v>
      </c>
      <c r="K39" s="93" t="e">
        <f t="shared" si="28"/>
        <v>#REF!</v>
      </c>
      <c r="L39" s="93" t="e">
        <f t="shared" si="28"/>
        <v>#REF!</v>
      </c>
      <c r="M39" s="93" t="e">
        <f t="shared" si="28"/>
        <v>#REF!</v>
      </c>
      <c r="N39" s="93" t="e">
        <f t="shared" si="28"/>
        <v>#REF!</v>
      </c>
      <c r="O39" s="93" t="e">
        <f t="shared" si="28"/>
        <v>#REF!</v>
      </c>
      <c r="P39" s="93" t="e">
        <f t="shared" si="28"/>
        <v>#REF!</v>
      </c>
      <c r="Q39" s="100" t="e">
        <f t="shared" si="28"/>
        <v>#REF!</v>
      </c>
      <c r="R39" s="93" t="e">
        <f t="shared" si="28"/>
        <v>#REF!</v>
      </c>
      <c r="S39" s="93" t="e">
        <f t="shared" si="28"/>
        <v>#REF!</v>
      </c>
      <c r="T39" s="93" t="e">
        <f t="shared" si="28"/>
        <v>#REF!</v>
      </c>
      <c r="U39" s="101" t="e">
        <f t="shared" si="28"/>
        <v>#REF!</v>
      </c>
    </row>
    <row r="40" spans="1:21" s="93" customFormat="1" outlineLevel="1" x14ac:dyDescent="0.25">
      <c r="A40" s="52" t="s">
        <v>50</v>
      </c>
      <c r="B40" s="100">
        <f t="shared" ref="B40:U40" si="29">+B97+B154</f>
        <v>0</v>
      </c>
      <c r="C40" s="93">
        <f t="shared" si="29"/>
        <v>0</v>
      </c>
      <c r="D40" s="101">
        <f t="shared" si="29"/>
        <v>0</v>
      </c>
      <c r="E40" s="100">
        <f t="shared" si="29"/>
        <v>0</v>
      </c>
      <c r="F40" s="93">
        <f t="shared" si="29"/>
        <v>0</v>
      </c>
      <c r="G40" s="93">
        <f t="shared" si="29"/>
        <v>0</v>
      </c>
      <c r="H40" s="93">
        <f t="shared" si="29"/>
        <v>0</v>
      </c>
      <c r="I40" s="93">
        <f t="shared" si="29"/>
        <v>0</v>
      </c>
      <c r="J40" s="93" t="e">
        <f t="shared" si="29"/>
        <v>#REF!</v>
      </c>
      <c r="K40" s="93" t="e">
        <f t="shared" si="29"/>
        <v>#REF!</v>
      </c>
      <c r="L40" s="93" t="e">
        <f t="shared" si="29"/>
        <v>#REF!</v>
      </c>
      <c r="M40" s="93" t="e">
        <f t="shared" si="29"/>
        <v>#REF!</v>
      </c>
      <c r="N40" s="93" t="e">
        <f t="shared" si="29"/>
        <v>#REF!</v>
      </c>
      <c r="O40" s="93" t="e">
        <f t="shared" si="29"/>
        <v>#REF!</v>
      </c>
      <c r="P40" s="93" t="e">
        <f t="shared" si="29"/>
        <v>#REF!</v>
      </c>
      <c r="Q40" s="100" t="e">
        <f t="shared" si="29"/>
        <v>#REF!</v>
      </c>
      <c r="R40" s="93" t="e">
        <f t="shared" si="29"/>
        <v>#REF!</v>
      </c>
      <c r="S40" s="93" t="e">
        <f t="shared" si="29"/>
        <v>#REF!</v>
      </c>
      <c r="T40" s="93" t="e">
        <f t="shared" si="29"/>
        <v>#REF!</v>
      </c>
      <c r="U40" s="101" t="e">
        <f t="shared" si="29"/>
        <v>#REF!</v>
      </c>
    </row>
    <row r="41" spans="1:21" s="93" customFormat="1" outlineLevel="1" x14ac:dyDescent="0.25">
      <c r="A41" s="52" t="s">
        <v>54</v>
      </c>
      <c r="B41" s="100">
        <f t="shared" ref="B41:U41" si="30">+B98+B155</f>
        <v>0</v>
      </c>
      <c r="C41" s="93">
        <f t="shared" si="30"/>
        <v>0</v>
      </c>
      <c r="D41" s="101">
        <f t="shared" si="30"/>
        <v>0</v>
      </c>
      <c r="E41" s="100">
        <f t="shared" si="30"/>
        <v>0</v>
      </c>
      <c r="F41" s="93">
        <f t="shared" si="30"/>
        <v>0</v>
      </c>
      <c r="G41" s="93">
        <f t="shared" si="30"/>
        <v>0</v>
      </c>
      <c r="H41" s="93">
        <f t="shared" si="30"/>
        <v>0</v>
      </c>
      <c r="I41" s="93">
        <f t="shared" si="30"/>
        <v>0</v>
      </c>
      <c r="J41" s="93" t="e">
        <f t="shared" si="30"/>
        <v>#REF!</v>
      </c>
      <c r="K41" s="93" t="e">
        <f t="shared" si="30"/>
        <v>#REF!</v>
      </c>
      <c r="L41" s="93" t="e">
        <f t="shared" si="30"/>
        <v>#REF!</v>
      </c>
      <c r="M41" s="93" t="e">
        <f t="shared" si="30"/>
        <v>#REF!</v>
      </c>
      <c r="N41" s="93" t="e">
        <f t="shared" si="30"/>
        <v>#REF!</v>
      </c>
      <c r="O41" s="93" t="e">
        <f t="shared" si="30"/>
        <v>#REF!</v>
      </c>
      <c r="P41" s="93" t="e">
        <f t="shared" si="30"/>
        <v>#REF!</v>
      </c>
      <c r="Q41" s="100" t="e">
        <f t="shared" si="30"/>
        <v>#REF!</v>
      </c>
      <c r="R41" s="93" t="e">
        <f t="shared" si="30"/>
        <v>#REF!</v>
      </c>
      <c r="S41" s="93" t="e">
        <f t="shared" si="30"/>
        <v>#REF!</v>
      </c>
      <c r="T41" s="93" t="e">
        <f t="shared" si="30"/>
        <v>#REF!</v>
      </c>
      <c r="U41" s="101" t="e">
        <f t="shared" si="30"/>
        <v>#REF!</v>
      </c>
    </row>
    <row r="42" spans="1:21" s="93" customFormat="1" outlineLevel="1" x14ac:dyDescent="0.25">
      <c r="A42" s="52" t="s">
        <v>52</v>
      </c>
      <c r="B42" s="100">
        <f t="shared" ref="B42:U42" si="31">+B99+B156</f>
        <v>0</v>
      </c>
      <c r="C42" s="93">
        <f t="shared" si="31"/>
        <v>0</v>
      </c>
      <c r="D42" s="101">
        <f t="shared" si="31"/>
        <v>0</v>
      </c>
      <c r="E42" s="100">
        <f t="shared" si="31"/>
        <v>0</v>
      </c>
      <c r="F42" s="93">
        <f t="shared" si="31"/>
        <v>0</v>
      </c>
      <c r="G42" s="93">
        <f t="shared" si="31"/>
        <v>0</v>
      </c>
      <c r="H42" s="93">
        <f t="shared" si="31"/>
        <v>0</v>
      </c>
      <c r="I42" s="93">
        <f t="shared" si="31"/>
        <v>0</v>
      </c>
      <c r="J42" s="93" t="e">
        <f t="shared" si="31"/>
        <v>#REF!</v>
      </c>
      <c r="K42" s="93" t="e">
        <f t="shared" si="31"/>
        <v>#REF!</v>
      </c>
      <c r="L42" s="93" t="e">
        <f t="shared" si="31"/>
        <v>#REF!</v>
      </c>
      <c r="M42" s="93" t="e">
        <f t="shared" si="31"/>
        <v>#REF!</v>
      </c>
      <c r="N42" s="93" t="e">
        <f t="shared" si="31"/>
        <v>#REF!</v>
      </c>
      <c r="O42" s="93" t="e">
        <f t="shared" si="31"/>
        <v>#REF!</v>
      </c>
      <c r="P42" s="93" t="e">
        <f t="shared" si="31"/>
        <v>#REF!</v>
      </c>
      <c r="Q42" s="100" t="e">
        <f t="shared" si="31"/>
        <v>#REF!</v>
      </c>
      <c r="R42" s="93" t="e">
        <f t="shared" si="31"/>
        <v>#REF!</v>
      </c>
      <c r="S42" s="93" t="e">
        <f t="shared" si="31"/>
        <v>#REF!</v>
      </c>
      <c r="T42" s="93" t="e">
        <f t="shared" si="31"/>
        <v>#REF!</v>
      </c>
      <c r="U42" s="101" t="e">
        <f t="shared" si="31"/>
        <v>#REF!</v>
      </c>
    </row>
    <row r="43" spans="1:21" s="93" customFormat="1" outlineLevel="1" x14ac:dyDescent="0.25">
      <c r="A43" s="52" t="s">
        <v>134</v>
      </c>
      <c r="B43" s="100">
        <f t="shared" ref="B43:U43" si="32">+B100+B157</f>
        <v>0</v>
      </c>
      <c r="C43" s="93">
        <f t="shared" si="32"/>
        <v>0</v>
      </c>
      <c r="D43" s="101">
        <f t="shared" si="32"/>
        <v>0</v>
      </c>
      <c r="E43" s="100">
        <f t="shared" si="32"/>
        <v>0</v>
      </c>
      <c r="F43" s="93">
        <f t="shared" si="32"/>
        <v>0</v>
      </c>
      <c r="G43" s="93">
        <f t="shared" si="32"/>
        <v>0</v>
      </c>
      <c r="H43" s="93">
        <f t="shared" si="32"/>
        <v>0</v>
      </c>
      <c r="I43" s="93">
        <f t="shared" si="32"/>
        <v>0</v>
      </c>
      <c r="J43" s="93">
        <f t="shared" si="32"/>
        <v>0</v>
      </c>
      <c r="K43" s="93" t="e">
        <f t="shared" si="32"/>
        <v>#REF!</v>
      </c>
      <c r="L43" s="93" t="e">
        <f t="shared" si="32"/>
        <v>#REF!</v>
      </c>
      <c r="M43" s="93" t="e">
        <f t="shared" si="32"/>
        <v>#REF!</v>
      </c>
      <c r="N43" s="93" t="e">
        <f t="shared" si="32"/>
        <v>#REF!</v>
      </c>
      <c r="O43" s="93" t="e">
        <f t="shared" si="32"/>
        <v>#REF!</v>
      </c>
      <c r="P43" s="93" t="e">
        <f t="shared" si="32"/>
        <v>#REF!</v>
      </c>
      <c r="Q43" s="100" t="e">
        <f t="shared" si="32"/>
        <v>#REF!</v>
      </c>
      <c r="R43" s="93" t="e">
        <f t="shared" si="32"/>
        <v>#REF!</v>
      </c>
      <c r="S43" s="93" t="e">
        <f t="shared" si="32"/>
        <v>#REF!</v>
      </c>
      <c r="T43" s="93" t="e">
        <f t="shared" si="32"/>
        <v>#REF!</v>
      </c>
      <c r="U43" s="101" t="e">
        <f t="shared" si="32"/>
        <v>#REF!</v>
      </c>
    </row>
    <row r="44" spans="1:21" s="93" customFormat="1" outlineLevel="1" x14ac:dyDescent="0.25">
      <c r="A44" s="102" t="s">
        <v>109</v>
      </c>
      <c r="B44" s="102">
        <f t="shared" ref="B44:U44" si="33">+SUM(B37:B43)</f>
        <v>0</v>
      </c>
      <c r="C44" s="103">
        <f t="shared" si="33"/>
        <v>0</v>
      </c>
      <c r="D44" s="104">
        <f t="shared" si="33"/>
        <v>0</v>
      </c>
      <c r="E44" s="102" t="e">
        <f t="shared" si="33"/>
        <v>#REF!</v>
      </c>
      <c r="F44" s="103" t="e">
        <f t="shared" si="33"/>
        <v>#REF!</v>
      </c>
      <c r="G44" s="103" t="e">
        <f t="shared" si="33"/>
        <v>#REF!</v>
      </c>
      <c r="H44" s="103" t="e">
        <f t="shared" si="33"/>
        <v>#REF!</v>
      </c>
      <c r="I44" s="103" t="e">
        <f t="shared" si="33"/>
        <v>#REF!</v>
      </c>
      <c r="J44" s="103" t="e">
        <f t="shared" si="33"/>
        <v>#REF!</v>
      </c>
      <c r="K44" s="103" t="e">
        <f t="shared" si="33"/>
        <v>#REF!</v>
      </c>
      <c r="L44" s="103" t="e">
        <f t="shared" si="33"/>
        <v>#REF!</v>
      </c>
      <c r="M44" s="103" t="e">
        <f t="shared" si="33"/>
        <v>#REF!</v>
      </c>
      <c r="N44" s="103" t="e">
        <f t="shared" si="33"/>
        <v>#REF!</v>
      </c>
      <c r="O44" s="103" t="e">
        <f t="shared" si="33"/>
        <v>#REF!</v>
      </c>
      <c r="P44" s="103" t="e">
        <f t="shared" si="33"/>
        <v>#REF!</v>
      </c>
      <c r="Q44" s="102" t="e">
        <f t="shared" si="33"/>
        <v>#REF!</v>
      </c>
      <c r="R44" s="103" t="e">
        <f t="shared" si="33"/>
        <v>#REF!</v>
      </c>
      <c r="S44" s="103" t="e">
        <f t="shared" si="33"/>
        <v>#REF!</v>
      </c>
      <c r="T44" s="103" t="e">
        <f t="shared" si="33"/>
        <v>#REF!</v>
      </c>
      <c r="U44" s="104" t="e">
        <f t="shared" si="33"/>
        <v>#REF!</v>
      </c>
    </row>
    <row r="45" spans="1:21" s="93" customFormat="1" outlineLevel="1" x14ac:dyDescent="0.25">
      <c r="A45" s="100"/>
      <c r="B45" s="100"/>
      <c r="D45" s="101"/>
      <c r="E45" s="100"/>
      <c r="Q45" s="100"/>
      <c r="U45" s="101"/>
    </row>
    <row r="46" spans="1:21" s="93" customFormat="1" outlineLevel="1" x14ac:dyDescent="0.25">
      <c r="A46" s="114" t="s">
        <v>113</v>
      </c>
      <c r="B46" s="114" t="e">
        <f t="shared" ref="B46:U46" si="34">+B34+B44</f>
        <v>#REF!</v>
      </c>
      <c r="C46" s="115" t="e">
        <f t="shared" si="34"/>
        <v>#REF!</v>
      </c>
      <c r="D46" s="116" t="e">
        <f t="shared" si="34"/>
        <v>#REF!</v>
      </c>
      <c r="E46" s="114" t="e">
        <f t="shared" si="34"/>
        <v>#REF!</v>
      </c>
      <c r="F46" s="115" t="e">
        <f t="shared" si="34"/>
        <v>#REF!</v>
      </c>
      <c r="G46" s="115" t="e">
        <f t="shared" si="34"/>
        <v>#REF!</v>
      </c>
      <c r="H46" s="115" t="e">
        <f t="shared" si="34"/>
        <v>#REF!</v>
      </c>
      <c r="I46" s="115" t="e">
        <f t="shared" si="34"/>
        <v>#REF!</v>
      </c>
      <c r="J46" s="115" t="e">
        <f t="shared" si="34"/>
        <v>#REF!</v>
      </c>
      <c r="K46" s="115" t="e">
        <f t="shared" si="34"/>
        <v>#REF!</v>
      </c>
      <c r="L46" s="115" t="e">
        <f t="shared" si="34"/>
        <v>#REF!</v>
      </c>
      <c r="M46" s="115" t="e">
        <f t="shared" si="34"/>
        <v>#REF!</v>
      </c>
      <c r="N46" s="115" t="e">
        <f t="shared" si="34"/>
        <v>#REF!</v>
      </c>
      <c r="O46" s="115" t="e">
        <f t="shared" si="34"/>
        <v>#REF!</v>
      </c>
      <c r="P46" s="115" t="e">
        <f t="shared" si="34"/>
        <v>#REF!</v>
      </c>
      <c r="Q46" s="114" t="e">
        <f t="shared" si="34"/>
        <v>#REF!</v>
      </c>
      <c r="R46" s="115" t="e">
        <f t="shared" si="34"/>
        <v>#REF!</v>
      </c>
      <c r="S46" s="115" t="e">
        <f t="shared" si="34"/>
        <v>#REF!</v>
      </c>
      <c r="T46" s="115" t="e">
        <f t="shared" si="34"/>
        <v>#REF!</v>
      </c>
      <c r="U46" s="116" t="e">
        <f t="shared" si="34"/>
        <v>#REF!</v>
      </c>
    </row>
    <row r="47" spans="1:21" s="93" customFormat="1" outlineLevel="1" x14ac:dyDescent="0.25">
      <c r="A47" s="100"/>
      <c r="B47" s="100"/>
      <c r="D47" s="101"/>
      <c r="E47" s="100"/>
      <c r="Q47" s="100"/>
      <c r="U47" s="101"/>
    </row>
    <row r="48" spans="1:21" s="93" customFormat="1" x14ac:dyDescent="0.25">
      <c r="A48" s="117" t="s">
        <v>115</v>
      </c>
      <c r="B48" s="130" t="e">
        <f t="shared" ref="B48:U48" si="35">+B21-B46</f>
        <v>#REF!</v>
      </c>
      <c r="C48" s="118" t="e">
        <f t="shared" si="35"/>
        <v>#REF!</v>
      </c>
      <c r="D48" s="119" t="e">
        <f t="shared" si="35"/>
        <v>#REF!</v>
      </c>
      <c r="E48" s="130" t="e">
        <f t="shared" si="35"/>
        <v>#REF!</v>
      </c>
      <c r="F48" s="118" t="e">
        <f t="shared" si="35"/>
        <v>#REF!</v>
      </c>
      <c r="G48" s="118" t="e">
        <f t="shared" si="35"/>
        <v>#REF!</v>
      </c>
      <c r="H48" s="118" t="e">
        <f t="shared" si="35"/>
        <v>#REF!</v>
      </c>
      <c r="I48" s="118" t="e">
        <f t="shared" si="35"/>
        <v>#REF!</v>
      </c>
      <c r="J48" s="118" t="e">
        <f t="shared" si="35"/>
        <v>#REF!</v>
      </c>
      <c r="K48" s="118" t="e">
        <f t="shared" si="35"/>
        <v>#REF!</v>
      </c>
      <c r="L48" s="118" t="e">
        <f t="shared" si="35"/>
        <v>#REF!</v>
      </c>
      <c r="M48" s="118" t="e">
        <f t="shared" si="35"/>
        <v>#REF!</v>
      </c>
      <c r="N48" s="118" t="e">
        <f t="shared" si="35"/>
        <v>#REF!</v>
      </c>
      <c r="O48" s="118" t="e">
        <f t="shared" si="35"/>
        <v>#REF!</v>
      </c>
      <c r="P48" s="118" t="e">
        <f t="shared" si="35"/>
        <v>#REF!</v>
      </c>
      <c r="Q48" s="130" t="e">
        <f t="shared" si="35"/>
        <v>#REF!</v>
      </c>
      <c r="R48" s="118" t="e">
        <f t="shared" si="35"/>
        <v>#REF!</v>
      </c>
      <c r="S48" s="118" t="e">
        <f t="shared" si="35"/>
        <v>#REF!</v>
      </c>
      <c r="T48" s="118" t="e">
        <f t="shared" si="35"/>
        <v>#REF!</v>
      </c>
      <c r="U48" s="119" t="e">
        <f t="shared" si="35"/>
        <v>#REF!</v>
      </c>
    </row>
    <row r="49" spans="1:21" s="93" customFormat="1" x14ac:dyDescent="0.25">
      <c r="A49" s="100" t="s">
        <v>114</v>
      </c>
      <c r="B49" s="100">
        <v>0</v>
      </c>
      <c r="C49" s="93" t="e">
        <f t="shared" ref="C49:U49" si="36">+B50</f>
        <v>#REF!</v>
      </c>
      <c r="D49" s="101" t="e">
        <f t="shared" si="36"/>
        <v>#REF!</v>
      </c>
      <c r="E49" s="100" t="e">
        <f t="shared" si="36"/>
        <v>#REF!</v>
      </c>
      <c r="F49" s="93" t="e">
        <f t="shared" si="36"/>
        <v>#REF!</v>
      </c>
      <c r="G49" s="93" t="e">
        <f t="shared" si="36"/>
        <v>#REF!</v>
      </c>
      <c r="H49" s="93" t="e">
        <f t="shared" si="36"/>
        <v>#REF!</v>
      </c>
      <c r="I49" s="93" t="e">
        <f t="shared" si="36"/>
        <v>#REF!</v>
      </c>
      <c r="J49" s="93" t="e">
        <f t="shared" si="36"/>
        <v>#REF!</v>
      </c>
      <c r="K49" s="93" t="e">
        <f t="shared" si="36"/>
        <v>#REF!</v>
      </c>
      <c r="L49" s="93" t="e">
        <f t="shared" si="36"/>
        <v>#REF!</v>
      </c>
      <c r="M49" s="93" t="e">
        <f t="shared" si="36"/>
        <v>#REF!</v>
      </c>
      <c r="N49" s="93" t="e">
        <f t="shared" si="36"/>
        <v>#REF!</v>
      </c>
      <c r="O49" s="93" t="e">
        <f t="shared" si="36"/>
        <v>#REF!</v>
      </c>
      <c r="P49" s="93" t="e">
        <f t="shared" si="36"/>
        <v>#REF!</v>
      </c>
      <c r="Q49" s="100" t="e">
        <f t="shared" si="36"/>
        <v>#REF!</v>
      </c>
      <c r="R49" s="93" t="e">
        <f t="shared" si="36"/>
        <v>#REF!</v>
      </c>
      <c r="S49" s="93" t="e">
        <f t="shared" si="36"/>
        <v>#REF!</v>
      </c>
      <c r="T49" s="93" t="e">
        <f t="shared" si="36"/>
        <v>#REF!</v>
      </c>
      <c r="U49" s="101" t="e">
        <f t="shared" si="36"/>
        <v>#REF!</v>
      </c>
    </row>
    <row r="50" spans="1:21" s="93" customFormat="1" x14ac:dyDescent="0.25">
      <c r="A50" s="113" t="s">
        <v>133</v>
      </c>
      <c r="B50" s="129" t="e">
        <f t="shared" ref="B50:I50" si="37">+B48+B49</f>
        <v>#REF!</v>
      </c>
      <c r="C50" s="96" t="e">
        <f t="shared" si="37"/>
        <v>#REF!</v>
      </c>
      <c r="D50" s="111" t="e">
        <f t="shared" si="37"/>
        <v>#REF!</v>
      </c>
      <c r="E50" s="129" t="e">
        <f t="shared" si="37"/>
        <v>#REF!</v>
      </c>
      <c r="F50" s="96" t="e">
        <f t="shared" si="37"/>
        <v>#REF!</v>
      </c>
      <c r="G50" s="96" t="e">
        <f t="shared" si="37"/>
        <v>#REF!</v>
      </c>
      <c r="H50" s="96" t="e">
        <f t="shared" si="37"/>
        <v>#REF!</v>
      </c>
      <c r="I50" s="96" t="e">
        <f t="shared" si="37"/>
        <v>#REF!</v>
      </c>
      <c r="J50" s="96" t="e">
        <f>+J48+J49</f>
        <v>#REF!</v>
      </c>
      <c r="K50" s="96" t="e">
        <f>+K48+K49</f>
        <v>#REF!</v>
      </c>
      <c r="L50" s="96" t="e">
        <f t="shared" ref="L50:U50" si="38">+L48+L49</f>
        <v>#REF!</v>
      </c>
      <c r="M50" s="96" t="e">
        <f t="shared" si="38"/>
        <v>#REF!</v>
      </c>
      <c r="N50" s="96" t="e">
        <f t="shared" si="38"/>
        <v>#REF!</v>
      </c>
      <c r="O50" s="96" t="e">
        <f t="shared" si="38"/>
        <v>#REF!</v>
      </c>
      <c r="P50" s="96" t="e">
        <f t="shared" si="38"/>
        <v>#REF!</v>
      </c>
      <c r="Q50" s="129" t="e">
        <f t="shared" si="38"/>
        <v>#REF!</v>
      </c>
      <c r="R50" s="96" t="e">
        <f t="shared" si="38"/>
        <v>#REF!</v>
      </c>
      <c r="S50" s="96" t="e">
        <f t="shared" si="38"/>
        <v>#REF!</v>
      </c>
      <c r="T50" s="96" t="e">
        <f t="shared" si="38"/>
        <v>#REF!</v>
      </c>
      <c r="U50" s="111" t="e">
        <f t="shared" si="38"/>
        <v>#REF!</v>
      </c>
    </row>
    <row r="52" spans="1:21" x14ac:dyDescent="0.25">
      <c r="A52" s="192" t="s">
        <v>148</v>
      </c>
      <c r="B52" s="193"/>
    </row>
    <row r="53" spans="1:21" x14ac:dyDescent="0.25">
      <c r="A53" s="140">
        <v>2016</v>
      </c>
      <c r="B53" s="139" t="e">
        <f>+SUM(B48:D48)</f>
        <v>#REF!</v>
      </c>
    </row>
    <row r="54" spans="1:21" x14ac:dyDescent="0.25">
      <c r="A54" s="140">
        <v>2017</v>
      </c>
      <c r="B54" s="139" t="e">
        <f>+SUM(E48:P48)</f>
        <v>#REF!</v>
      </c>
    </row>
    <row r="55" spans="1:21" x14ac:dyDescent="0.25">
      <c r="A55" s="140">
        <v>2018</v>
      </c>
      <c r="B55" s="139" t="e">
        <f>+SUM(Q48:U48)</f>
        <v>#REF!</v>
      </c>
    </row>
    <row r="56" spans="1:21" x14ac:dyDescent="0.25">
      <c r="A56" s="141" t="s">
        <v>147</v>
      </c>
      <c r="B56" s="121" t="e">
        <f>+SUM(B53:B55)</f>
        <v>#REF!</v>
      </c>
    </row>
    <row r="58" spans="1:21" x14ac:dyDescent="0.25">
      <c r="A58" s="194" t="s">
        <v>143</v>
      </c>
      <c r="B58" s="197" t="s">
        <v>140</v>
      </c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9"/>
    </row>
    <row r="59" spans="1:21" x14ac:dyDescent="0.25">
      <c r="A59" s="195"/>
      <c r="B59" s="131">
        <v>-8</v>
      </c>
      <c r="C59" s="85">
        <v>-7</v>
      </c>
      <c r="D59" s="120">
        <v>-6</v>
      </c>
      <c r="E59" s="122">
        <v>-5</v>
      </c>
      <c r="F59" s="123">
        <v>-4</v>
      </c>
      <c r="G59" s="123">
        <v>-3</v>
      </c>
      <c r="H59" s="123">
        <v>-2</v>
      </c>
      <c r="I59" s="123">
        <v>-1</v>
      </c>
      <c r="J59" s="134">
        <v>1</v>
      </c>
      <c r="K59" s="123">
        <v>2</v>
      </c>
      <c r="L59" s="123">
        <v>3</v>
      </c>
      <c r="M59" s="123">
        <v>4</v>
      </c>
      <c r="N59" s="123">
        <v>5</v>
      </c>
      <c r="O59" s="123">
        <v>6</v>
      </c>
      <c r="P59" s="123">
        <v>7</v>
      </c>
      <c r="Q59" s="122">
        <v>8</v>
      </c>
      <c r="R59" s="123">
        <v>9</v>
      </c>
      <c r="S59" s="123">
        <v>10</v>
      </c>
      <c r="T59" s="123">
        <v>11</v>
      </c>
      <c r="U59" s="124">
        <v>12</v>
      </c>
    </row>
    <row r="60" spans="1:21" s="93" customFormat="1" x14ac:dyDescent="0.25">
      <c r="A60" s="196"/>
      <c r="B60" s="135">
        <v>42644</v>
      </c>
      <c r="C60" s="136">
        <v>42675</v>
      </c>
      <c r="D60" s="137">
        <v>42705</v>
      </c>
      <c r="E60" s="135">
        <v>42736</v>
      </c>
      <c r="F60" s="136">
        <v>42767</v>
      </c>
      <c r="G60" s="136">
        <v>42795</v>
      </c>
      <c r="H60" s="136">
        <v>42826</v>
      </c>
      <c r="I60" s="136">
        <v>42856</v>
      </c>
      <c r="J60" s="136">
        <v>42887</v>
      </c>
      <c r="K60" s="136">
        <v>42917</v>
      </c>
      <c r="L60" s="136">
        <v>42948</v>
      </c>
      <c r="M60" s="136">
        <v>42979</v>
      </c>
      <c r="N60" s="136">
        <v>43009</v>
      </c>
      <c r="O60" s="136">
        <v>43040</v>
      </c>
      <c r="P60" s="136">
        <v>43070</v>
      </c>
      <c r="Q60" s="135">
        <v>43101</v>
      </c>
      <c r="R60" s="136">
        <v>43132</v>
      </c>
      <c r="S60" s="136">
        <v>43160</v>
      </c>
      <c r="T60" s="136">
        <v>43191</v>
      </c>
      <c r="U60" s="138">
        <v>43221</v>
      </c>
    </row>
    <row r="61" spans="1:21" s="93" customFormat="1" outlineLevel="1" x14ac:dyDescent="0.25">
      <c r="A61" s="97" t="s">
        <v>111</v>
      </c>
      <c r="B61" s="126"/>
      <c r="C61" s="98"/>
      <c r="D61" s="99"/>
      <c r="E61" s="126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126"/>
      <c r="R61" s="98"/>
      <c r="S61" s="98"/>
      <c r="T61" s="98"/>
      <c r="U61" s="99"/>
    </row>
    <row r="62" spans="1:21" s="93" customFormat="1" outlineLevel="1" x14ac:dyDescent="0.25">
      <c r="A62" s="100" t="s">
        <v>142</v>
      </c>
      <c r="B62" s="132" t="e">
        <f>+#REF!</f>
        <v>#REF!</v>
      </c>
      <c r="D62" s="101"/>
      <c r="E62" s="100" t="e">
        <f>+IF(AND(MONTH(E60)=MONTH(#REF!),YEAR(E60)=YEAR(#REF!)),#REF!,0)</f>
        <v>#REF!</v>
      </c>
      <c r="F62" s="93" t="e">
        <f>+IF(AND(MONTH(F60)=MONTH(#REF!),YEAR(F60)=YEAR(#REF!)),#REF!,0)</f>
        <v>#REF!</v>
      </c>
      <c r="G62" s="93" t="e">
        <f>+IF(AND(MONTH(G60)=MONTH(#REF!),YEAR(G60)=YEAR(#REF!)),#REF!,0)</f>
        <v>#REF!</v>
      </c>
      <c r="H62" s="93" t="e">
        <f>+IF(AND(MONTH(H60)=MONTH(#REF!),YEAR(H60)=YEAR(#REF!)),#REF!,0)</f>
        <v>#REF!</v>
      </c>
      <c r="I62" s="93" t="e">
        <f>+IF(AND(MONTH(I60)=MONTH(#REF!),YEAR(I60)=YEAR(#REF!)),#REF!,0)</f>
        <v>#REF!</v>
      </c>
      <c r="J62" s="93" t="e">
        <f>+IF(AND(MONTH(J60)=MONTH(#REF!),YEAR(J60)=YEAR(#REF!)),#REF!,0)</f>
        <v>#REF!</v>
      </c>
      <c r="K62" s="93" t="e">
        <f>+IF(AND(MONTH(K60)=MONTH(#REF!),YEAR(K60)=YEAR(#REF!)),#REF!,0)</f>
        <v>#REF!</v>
      </c>
      <c r="L62" s="93" t="e">
        <f>+IF(AND(MONTH(L60)=MONTH(#REF!),YEAR(L60)=YEAR(#REF!)),#REF!,0)</f>
        <v>#REF!</v>
      </c>
      <c r="M62" s="93" t="e">
        <f>+IF(AND(MONTH(M60)=MONTH(#REF!),YEAR(M60)=YEAR(#REF!)),#REF!,0)</f>
        <v>#REF!</v>
      </c>
      <c r="N62" s="93" t="e">
        <f>+IF(AND(MONTH(N60)=MONTH(#REF!),YEAR(N60)=YEAR(#REF!)),#REF!,0)</f>
        <v>#REF!</v>
      </c>
      <c r="O62" s="93" t="e">
        <f>+IF(AND(MONTH(O60)=MONTH(#REF!),YEAR(O60)=YEAR(#REF!)),#REF!,0)</f>
        <v>#REF!</v>
      </c>
      <c r="P62" s="93" t="e">
        <f>+IF(AND(MONTH(P60)=MONTH(#REF!),YEAR(P60)=YEAR(#REF!)),#REF!,0)</f>
        <v>#REF!</v>
      </c>
      <c r="Q62" s="100"/>
      <c r="U62" s="101"/>
    </row>
    <row r="63" spans="1:21" s="93" customFormat="1" outlineLevel="1" x14ac:dyDescent="0.25">
      <c r="A63" s="100" t="s">
        <v>136</v>
      </c>
      <c r="B63" s="112"/>
      <c r="C63" s="109"/>
      <c r="D63" s="110"/>
      <c r="E63" s="112"/>
      <c r="F63" s="109"/>
      <c r="G63" s="109"/>
      <c r="H63" s="109"/>
      <c r="I63" s="109"/>
      <c r="J63" s="109"/>
      <c r="Q63" s="100"/>
      <c r="U63" s="101"/>
    </row>
    <row r="64" spans="1:21" s="93" customFormat="1" outlineLevel="1" x14ac:dyDescent="0.25">
      <c r="A64" s="100" t="s">
        <v>135</v>
      </c>
      <c r="B64" s="112"/>
      <c r="C64" s="109"/>
      <c r="D64" s="110"/>
      <c r="E64" s="112"/>
      <c r="F64" s="109"/>
      <c r="G64" s="109"/>
      <c r="H64" s="109"/>
      <c r="I64" s="109"/>
      <c r="J64" s="109"/>
      <c r="Q64" s="100"/>
      <c r="U64" s="101"/>
    </row>
    <row r="65" spans="1:21" s="93" customFormat="1" outlineLevel="1" x14ac:dyDescent="0.25">
      <c r="A65" s="100" t="s">
        <v>138</v>
      </c>
      <c r="B65" s="112"/>
      <c r="C65" s="109"/>
      <c r="D65" s="110"/>
      <c r="E65" s="112"/>
      <c r="F65" s="109"/>
      <c r="G65" s="109"/>
      <c r="H65" s="109"/>
      <c r="I65" s="109"/>
      <c r="J65" s="109"/>
      <c r="Q65" s="100"/>
      <c r="U65" s="101"/>
    </row>
    <row r="66" spans="1:21" s="93" customFormat="1" outlineLevel="1" x14ac:dyDescent="0.25">
      <c r="A66" s="100" t="s">
        <v>93</v>
      </c>
      <c r="B66" s="100"/>
      <c r="E66" s="100"/>
      <c r="Q66" s="100"/>
      <c r="U66" s="101"/>
    </row>
    <row r="67" spans="1:21" s="93" customFormat="1" outlineLevel="1" x14ac:dyDescent="0.25">
      <c r="A67" s="102" t="s">
        <v>110</v>
      </c>
      <c r="B67" s="102" t="e">
        <f t="shared" ref="B67:U67" si="39">+SUM(B62:B66)</f>
        <v>#REF!</v>
      </c>
      <c r="C67" s="103">
        <f t="shared" si="39"/>
        <v>0</v>
      </c>
      <c r="D67" s="104">
        <f t="shared" si="39"/>
        <v>0</v>
      </c>
      <c r="E67" s="102" t="e">
        <f t="shared" si="39"/>
        <v>#REF!</v>
      </c>
      <c r="F67" s="103" t="e">
        <f t="shared" si="39"/>
        <v>#REF!</v>
      </c>
      <c r="G67" s="103" t="e">
        <f t="shared" si="39"/>
        <v>#REF!</v>
      </c>
      <c r="H67" s="103" t="e">
        <f t="shared" si="39"/>
        <v>#REF!</v>
      </c>
      <c r="I67" s="103" t="e">
        <f t="shared" si="39"/>
        <v>#REF!</v>
      </c>
      <c r="J67" s="103" t="e">
        <f t="shared" si="39"/>
        <v>#REF!</v>
      </c>
      <c r="K67" s="103" t="e">
        <f t="shared" si="39"/>
        <v>#REF!</v>
      </c>
      <c r="L67" s="103" t="e">
        <f t="shared" si="39"/>
        <v>#REF!</v>
      </c>
      <c r="M67" s="103" t="e">
        <f>+SUM(M62:M66)</f>
        <v>#REF!</v>
      </c>
      <c r="N67" s="103" t="e">
        <f t="shared" si="39"/>
        <v>#REF!</v>
      </c>
      <c r="O67" s="103" t="e">
        <f t="shared" si="39"/>
        <v>#REF!</v>
      </c>
      <c r="P67" s="103" t="e">
        <f t="shared" si="39"/>
        <v>#REF!</v>
      </c>
      <c r="Q67" s="102">
        <f t="shared" si="39"/>
        <v>0</v>
      </c>
      <c r="R67" s="103">
        <f t="shared" si="39"/>
        <v>0</v>
      </c>
      <c r="S67" s="103">
        <f t="shared" si="39"/>
        <v>0</v>
      </c>
      <c r="T67" s="103">
        <f t="shared" si="39"/>
        <v>0</v>
      </c>
      <c r="U67" s="104">
        <f t="shared" si="39"/>
        <v>0</v>
      </c>
    </row>
    <row r="68" spans="1:21" s="93" customFormat="1" outlineLevel="1" x14ac:dyDescent="0.25">
      <c r="A68" s="105"/>
      <c r="B68" s="100"/>
      <c r="D68" s="101"/>
      <c r="E68" s="100"/>
      <c r="Q68" s="100"/>
      <c r="U68" s="101"/>
    </row>
    <row r="69" spans="1:21" s="93" customFormat="1" outlineLevel="1" x14ac:dyDescent="0.25">
      <c r="A69" s="106" t="s">
        <v>107</v>
      </c>
      <c r="B69" s="127"/>
      <c r="C69" s="107"/>
      <c r="D69" s="108"/>
      <c r="E69" s="12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27"/>
      <c r="R69" s="107"/>
      <c r="S69" s="107"/>
      <c r="T69" s="107"/>
      <c r="U69" s="108"/>
    </row>
    <row r="70" spans="1:21" s="93" customFormat="1" outlineLevel="1" x14ac:dyDescent="0.25">
      <c r="A70" s="100" t="s">
        <v>94</v>
      </c>
      <c r="B70" s="100"/>
      <c r="D70" s="101"/>
      <c r="E70" s="100"/>
      <c r="Q70" s="100"/>
      <c r="U70" s="101"/>
    </row>
    <row r="71" spans="1:21" s="93" customFormat="1" outlineLevel="1" x14ac:dyDescent="0.25">
      <c r="A71" s="100" t="s">
        <v>95</v>
      </c>
      <c r="B71" s="100"/>
      <c r="D71" s="101"/>
      <c r="E71" s="100"/>
      <c r="Q71" s="100"/>
      <c r="U71" s="101"/>
    </row>
    <row r="72" spans="1:21" s="93" customFormat="1" outlineLevel="1" x14ac:dyDescent="0.25">
      <c r="A72" s="100" t="s">
        <v>96</v>
      </c>
      <c r="B72" s="100"/>
      <c r="D72" s="101"/>
      <c r="E72" s="100"/>
      <c r="Q72" s="100"/>
      <c r="U72" s="101"/>
    </row>
    <row r="73" spans="1:21" s="93" customFormat="1" outlineLevel="1" x14ac:dyDescent="0.25">
      <c r="A73" s="100" t="s">
        <v>97</v>
      </c>
      <c r="B73" s="100"/>
      <c r="D73" s="101"/>
      <c r="E73" s="100"/>
      <c r="Q73" s="100"/>
      <c r="U73" s="101"/>
    </row>
    <row r="74" spans="1:21" s="93" customFormat="1" outlineLevel="1" x14ac:dyDescent="0.25">
      <c r="A74" s="100" t="s">
        <v>31</v>
      </c>
      <c r="B74" s="112">
        <f t="shared" ref="B74:I74" si="40">+SUM(B71:B73)</f>
        <v>0</v>
      </c>
      <c r="C74" s="109">
        <f t="shared" si="40"/>
        <v>0</v>
      </c>
      <c r="D74" s="110">
        <f t="shared" si="40"/>
        <v>0</v>
      </c>
      <c r="E74" s="112">
        <f t="shared" si="40"/>
        <v>0</v>
      </c>
      <c r="F74" s="109">
        <f t="shared" si="40"/>
        <v>0</v>
      </c>
      <c r="G74" s="109">
        <f t="shared" si="40"/>
        <v>0</v>
      </c>
      <c r="H74" s="109">
        <f t="shared" si="40"/>
        <v>0</v>
      </c>
      <c r="I74" s="109">
        <f t="shared" si="40"/>
        <v>0</v>
      </c>
      <c r="J74" s="109">
        <f>+SUM(J71:J73)</f>
        <v>0</v>
      </c>
      <c r="K74" s="109">
        <f t="shared" ref="K74:U74" si="41">+SUM(K71:K73)</f>
        <v>0</v>
      </c>
      <c r="L74" s="109">
        <f t="shared" si="41"/>
        <v>0</v>
      </c>
      <c r="M74" s="109">
        <f t="shared" si="41"/>
        <v>0</v>
      </c>
      <c r="N74" s="109">
        <f t="shared" si="41"/>
        <v>0</v>
      </c>
      <c r="O74" s="109">
        <f t="shared" si="41"/>
        <v>0</v>
      </c>
      <c r="P74" s="109">
        <f t="shared" si="41"/>
        <v>0</v>
      </c>
      <c r="Q74" s="112">
        <f t="shared" si="41"/>
        <v>0</v>
      </c>
      <c r="R74" s="109">
        <f t="shared" si="41"/>
        <v>0</v>
      </c>
      <c r="S74" s="109">
        <f t="shared" si="41"/>
        <v>0</v>
      </c>
      <c r="T74" s="109">
        <f t="shared" si="41"/>
        <v>0</v>
      </c>
      <c r="U74" s="110">
        <f t="shared" si="41"/>
        <v>0</v>
      </c>
    </row>
    <row r="75" spans="1:21" s="93" customFormat="1" outlineLevel="1" x14ac:dyDescent="0.25">
      <c r="A75" s="100" t="s">
        <v>137</v>
      </c>
      <c r="B75" s="100"/>
      <c r="C75" s="93">
        <f t="shared" ref="C75:U75" si="42">20%*SUM(B94:B99)</f>
        <v>0</v>
      </c>
      <c r="D75" s="101">
        <f t="shared" si="42"/>
        <v>0</v>
      </c>
      <c r="E75" s="100">
        <f t="shared" si="42"/>
        <v>0</v>
      </c>
      <c r="F75" s="93" t="e">
        <f t="shared" si="42"/>
        <v>#REF!</v>
      </c>
      <c r="G75" s="93" t="e">
        <f t="shared" si="42"/>
        <v>#REF!</v>
      </c>
      <c r="H75" s="93" t="e">
        <f t="shared" si="42"/>
        <v>#REF!</v>
      </c>
      <c r="I75" s="93" t="e">
        <f t="shared" si="42"/>
        <v>#REF!</v>
      </c>
      <c r="J75" s="93" t="e">
        <f t="shared" si="42"/>
        <v>#REF!</v>
      </c>
      <c r="K75" s="93" t="e">
        <f t="shared" si="42"/>
        <v>#REF!</v>
      </c>
      <c r="L75" s="93" t="e">
        <f t="shared" si="42"/>
        <v>#REF!</v>
      </c>
      <c r="M75" s="93" t="e">
        <f t="shared" si="42"/>
        <v>#REF!</v>
      </c>
      <c r="N75" s="93" t="e">
        <f t="shared" si="42"/>
        <v>#REF!</v>
      </c>
      <c r="O75" s="93" t="e">
        <f t="shared" si="42"/>
        <v>#REF!</v>
      </c>
      <c r="P75" s="93" t="e">
        <f t="shared" si="42"/>
        <v>#REF!</v>
      </c>
      <c r="Q75" s="100" t="e">
        <f t="shared" si="42"/>
        <v>#REF!</v>
      </c>
      <c r="R75" s="93" t="e">
        <f t="shared" si="42"/>
        <v>#REF!</v>
      </c>
      <c r="S75" s="93" t="e">
        <f t="shared" si="42"/>
        <v>#REF!</v>
      </c>
      <c r="T75" s="93" t="e">
        <f t="shared" si="42"/>
        <v>#REF!</v>
      </c>
      <c r="U75" s="101" t="e">
        <f t="shared" si="42"/>
        <v>#REF!</v>
      </c>
    </row>
    <row r="76" spans="1:21" s="93" customFormat="1" outlineLevel="1" x14ac:dyDescent="0.25">
      <c r="A76" s="102" t="s">
        <v>112</v>
      </c>
      <c r="B76" s="102">
        <f t="shared" ref="B76:I76" si="43">+B74+B75</f>
        <v>0</v>
      </c>
      <c r="C76" s="103">
        <f t="shared" si="43"/>
        <v>0</v>
      </c>
      <c r="D76" s="104">
        <f t="shared" si="43"/>
        <v>0</v>
      </c>
      <c r="E76" s="102">
        <f t="shared" si="43"/>
        <v>0</v>
      </c>
      <c r="F76" s="103" t="e">
        <f t="shared" si="43"/>
        <v>#REF!</v>
      </c>
      <c r="G76" s="103" t="e">
        <f t="shared" si="43"/>
        <v>#REF!</v>
      </c>
      <c r="H76" s="103" t="e">
        <f t="shared" si="43"/>
        <v>#REF!</v>
      </c>
      <c r="I76" s="103" t="e">
        <f t="shared" si="43"/>
        <v>#REF!</v>
      </c>
      <c r="J76" s="103" t="e">
        <f>+J74+J75</f>
        <v>#REF!</v>
      </c>
      <c r="K76" s="103">
        <f>+K74+K100</f>
        <v>0</v>
      </c>
      <c r="L76" s="103" t="e">
        <f t="shared" ref="L76:U76" si="44">+L74+L75</f>
        <v>#REF!</v>
      </c>
      <c r="M76" s="103" t="e">
        <f t="shared" si="44"/>
        <v>#REF!</v>
      </c>
      <c r="N76" s="103" t="e">
        <f t="shared" si="44"/>
        <v>#REF!</v>
      </c>
      <c r="O76" s="103" t="e">
        <f t="shared" si="44"/>
        <v>#REF!</v>
      </c>
      <c r="P76" s="103" t="e">
        <f t="shared" si="44"/>
        <v>#REF!</v>
      </c>
      <c r="Q76" s="102" t="e">
        <f t="shared" si="44"/>
        <v>#REF!</v>
      </c>
      <c r="R76" s="103" t="e">
        <f t="shared" si="44"/>
        <v>#REF!</v>
      </c>
      <c r="S76" s="103" t="e">
        <f t="shared" si="44"/>
        <v>#REF!</v>
      </c>
      <c r="T76" s="103" t="e">
        <f t="shared" si="44"/>
        <v>#REF!</v>
      </c>
      <c r="U76" s="104" t="e">
        <f t="shared" si="44"/>
        <v>#REF!</v>
      </c>
    </row>
    <row r="77" spans="1:21" s="93" customFormat="1" outlineLevel="1" x14ac:dyDescent="0.25">
      <c r="A77" s="105"/>
      <c r="B77" s="100"/>
      <c r="D77" s="101"/>
      <c r="E77" s="100"/>
      <c r="Q77" s="100"/>
      <c r="U77" s="101"/>
    </row>
    <row r="78" spans="1:21" s="93" customFormat="1" outlineLevel="1" x14ac:dyDescent="0.25">
      <c r="A78" s="114" t="s">
        <v>98</v>
      </c>
      <c r="B78" s="114" t="e">
        <f t="shared" ref="B78:U78" si="45">+B67+B76</f>
        <v>#REF!</v>
      </c>
      <c r="C78" s="115">
        <f t="shared" si="45"/>
        <v>0</v>
      </c>
      <c r="D78" s="116">
        <f t="shared" si="45"/>
        <v>0</v>
      </c>
      <c r="E78" s="114" t="e">
        <f t="shared" si="45"/>
        <v>#REF!</v>
      </c>
      <c r="F78" s="115" t="e">
        <f t="shared" si="45"/>
        <v>#REF!</v>
      </c>
      <c r="G78" s="115" t="e">
        <f t="shared" si="45"/>
        <v>#REF!</v>
      </c>
      <c r="H78" s="115" t="e">
        <f t="shared" si="45"/>
        <v>#REF!</v>
      </c>
      <c r="I78" s="115" t="e">
        <f t="shared" si="45"/>
        <v>#REF!</v>
      </c>
      <c r="J78" s="115" t="e">
        <f t="shared" si="45"/>
        <v>#REF!</v>
      </c>
      <c r="K78" s="115" t="e">
        <f t="shared" si="45"/>
        <v>#REF!</v>
      </c>
      <c r="L78" s="115" t="e">
        <f t="shared" si="45"/>
        <v>#REF!</v>
      </c>
      <c r="M78" s="115" t="e">
        <f t="shared" si="45"/>
        <v>#REF!</v>
      </c>
      <c r="N78" s="115" t="e">
        <f t="shared" si="45"/>
        <v>#REF!</v>
      </c>
      <c r="O78" s="115" t="e">
        <f t="shared" si="45"/>
        <v>#REF!</v>
      </c>
      <c r="P78" s="115" t="e">
        <f t="shared" si="45"/>
        <v>#REF!</v>
      </c>
      <c r="Q78" s="114" t="e">
        <f t="shared" si="45"/>
        <v>#REF!</v>
      </c>
      <c r="R78" s="115" t="e">
        <f t="shared" si="45"/>
        <v>#REF!</v>
      </c>
      <c r="S78" s="115" t="e">
        <f t="shared" si="45"/>
        <v>#REF!</v>
      </c>
      <c r="T78" s="115" t="e">
        <f t="shared" si="45"/>
        <v>#REF!</v>
      </c>
      <c r="U78" s="116" t="e">
        <f t="shared" si="45"/>
        <v>#REF!</v>
      </c>
    </row>
    <row r="79" spans="1:21" s="93" customFormat="1" outlineLevel="1" x14ac:dyDescent="0.25">
      <c r="A79" s="100"/>
      <c r="B79" s="100"/>
      <c r="D79" s="101"/>
      <c r="E79" s="100"/>
      <c r="Q79" s="100"/>
      <c r="U79" s="101"/>
    </row>
    <row r="80" spans="1:21" s="93" customFormat="1" outlineLevel="1" x14ac:dyDescent="0.25">
      <c r="A80" s="97" t="s">
        <v>99</v>
      </c>
      <c r="B80" s="126"/>
      <c r="C80" s="98"/>
      <c r="D80" s="99"/>
      <c r="E80" s="126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126"/>
      <c r="R80" s="98"/>
      <c r="S80" s="98"/>
      <c r="T80" s="98"/>
      <c r="U80" s="99"/>
    </row>
    <row r="81" spans="1:21" s="93" customFormat="1" outlineLevel="1" x14ac:dyDescent="0.25">
      <c r="A81" s="133" t="s">
        <v>100</v>
      </c>
      <c r="B81" s="100" t="e">
        <f>+#REF!</f>
        <v>#REF!</v>
      </c>
      <c r="D81" s="101"/>
      <c r="E81" s="100"/>
      <c r="Q81" s="100"/>
      <c r="U81" s="101"/>
    </row>
    <row r="82" spans="1:21" s="93" customFormat="1" outlineLevel="1" x14ac:dyDescent="0.25">
      <c r="A82" s="133" t="s">
        <v>144</v>
      </c>
      <c r="B82" s="100" t="e">
        <f>+#REF!</f>
        <v>#REF!</v>
      </c>
      <c r="D82" s="128"/>
      <c r="E82" s="100"/>
      <c r="Q82" s="100"/>
      <c r="U82" s="101"/>
    </row>
    <row r="83" spans="1:21" s="93" customFormat="1" outlineLevel="1" x14ac:dyDescent="0.25">
      <c r="A83" s="100" t="s">
        <v>145</v>
      </c>
      <c r="B83" s="100"/>
      <c r="C83" s="93" t="e">
        <f>+#REF!</f>
        <v>#REF!</v>
      </c>
      <c r="D83" s="101"/>
      <c r="E83" s="100"/>
      <c r="Q83" s="100"/>
      <c r="U83" s="101"/>
    </row>
    <row r="84" spans="1:21" s="93" customFormat="1" outlineLevel="1" x14ac:dyDescent="0.25">
      <c r="A84" s="100" t="s">
        <v>102</v>
      </c>
      <c r="B84" s="100"/>
      <c r="D84" s="101"/>
      <c r="E84" s="100"/>
      <c r="M84" s="125">
        <v>20000</v>
      </c>
      <c r="Q84" s="100"/>
      <c r="U84" s="101"/>
    </row>
    <row r="85" spans="1:21" s="93" customFormat="1" outlineLevel="1" x14ac:dyDescent="0.25">
      <c r="A85" s="100" t="s">
        <v>103</v>
      </c>
      <c r="B85" s="100"/>
      <c r="D85" s="101"/>
      <c r="E85" s="100"/>
      <c r="M85" s="125">
        <v>10000</v>
      </c>
      <c r="Q85" s="100"/>
      <c r="U85" s="101"/>
    </row>
    <row r="86" spans="1:21" s="93" customFormat="1" outlineLevel="1" x14ac:dyDescent="0.25">
      <c r="A86" s="100" t="s">
        <v>104</v>
      </c>
      <c r="B86" s="100"/>
      <c r="D86" s="101"/>
      <c r="E86" s="100"/>
      <c r="Q86" s="100"/>
      <c r="U86" s="101"/>
    </row>
    <row r="87" spans="1:21" s="93" customFormat="1" outlineLevel="1" x14ac:dyDescent="0.25">
      <c r="A87" s="100" t="s">
        <v>105</v>
      </c>
      <c r="B87" s="129"/>
      <c r="C87" s="96"/>
      <c r="D87" s="111"/>
      <c r="E87" s="129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129"/>
      <c r="R87" s="96"/>
      <c r="S87" s="96"/>
      <c r="T87" s="96"/>
      <c r="U87" s="111"/>
    </row>
    <row r="88" spans="1:21" s="93" customFormat="1" outlineLevel="1" x14ac:dyDescent="0.25">
      <c r="A88" s="112" t="s">
        <v>116</v>
      </c>
      <c r="B88" s="112" t="e">
        <f t="shared" ref="B88:U88" si="46">SUM(B81:B87)</f>
        <v>#REF!</v>
      </c>
      <c r="C88" s="109" t="e">
        <f t="shared" si="46"/>
        <v>#REF!</v>
      </c>
      <c r="D88" s="110">
        <f t="shared" si="46"/>
        <v>0</v>
      </c>
      <c r="E88" s="112">
        <f t="shared" si="46"/>
        <v>0</v>
      </c>
      <c r="F88" s="109">
        <f t="shared" si="46"/>
        <v>0</v>
      </c>
      <c r="G88" s="109">
        <f t="shared" si="46"/>
        <v>0</v>
      </c>
      <c r="H88" s="109">
        <f t="shared" si="46"/>
        <v>0</v>
      </c>
      <c r="I88" s="109">
        <f t="shared" si="46"/>
        <v>0</v>
      </c>
      <c r="J88" s="109">
        <f t="shared" si="46"/>
        <v>0</v>
      </c>
      <c r="K88" s="109">
        <f t="shared" si="46"/>
        <v>0</v>
      </c>
      <c r="L88" s="109">
        <f t="shared" si="46"/>
        <v>0</v>
      </c>
      <c r="M88" s="109">
        <f t="shared" si="46"/>
        <v>30000</v>
      </c>
      <c r="N88" s="109">
        <f t="shared" si="46"/>
        <v>0</v>
      </c>
      <c r="O88" s="109">
        <f t="shared" si="46"/>
        <v>0</v>
      </c>
      <c r="P88" s="109">
        <f t="shared" si="46"/>
        <v>0</v>
      </c>
      <c r="Q88" s="112">
        <f t="shared" si="46"/>
        <v>0</v>
      </c>
      <c r="R88" s="109">
        <f t="shared" si="46"/>
        <v>0</v>
      </c>
      <c r="S88" s="109">
        <f t="shared" si="46"/>
        <v>0</v>
      </c>
      <c r="T88" s="109">
        <f t="shared" si="46"/>
        <v>0</v>
      </c>
      <c r="U88" s="110">
        <f t="shared" si="46"/>
        <v>0</v>
      </c>
    </row>
    <row r="89" spans="1:21" s="93" customFormat="1" outlineLevel="1" x14ac:dyDescent="0.25">
      <c r="A89" s="100" t="s">
        <v>108</v>
      </c>
      <c r="B89" s="100"/>
      <c r="D89" s="101"/>
      <c r="E89" s="100"/>
      <c r="Q89" s="100"/>
      <c r="U89" s="101"/>
    </row>
    <row r="90" spans="1:21" s="93" customFormat="1" outlineLevel="1" x14ac:dyDescent="0.25">
      <c r="A90" s="100"/>
      <c r="B90" s="100"/>
      <c r="D90" s="101"/>
      <c r="E90" s="100"/>
      <c r="Q90" s="100"/>
      <c r="U90" s="101"/>
    </row>
    <row r="91" spans="1:21" s="93" customFormat="1" outlineLevel="1" x14ac:dyDescent="0.25">
      <c r="A91" s="102" t="s">
        <v>106</v>
      </c>
      <c r="B91" s="102" t="e">
        <f t="shared" ref="B91:U91" si="47">+B89+B88</f>
        <v>#REF!</v>
      </c>
      <c r="C91" s="103" t="e">
        <f t="shared" si="47"/>
        <v>#REF!</v>
      </c>
      <c r="D91" s="104">
        <f t="shared" si="47"/>
        <v>0</v>
      </c>
      <c r="E91" s="102">
        <f t="shared" si="47"/>
        <v>0</v>
      </c>
      <c r="F91" s="103">
        <f t="shared" si="47"/>
        <v>0</v>
      </c>
      <c r="G91" s="103">
        <f t="shared" si="47"/>
        <v>0</v>
      </c>
      <c r="H91" s="103">
        <f t="shared" si="47"/>
        <v>0</v>
      </c>
      <c r="I91" s="103">
        <f t="shared" si="47"/>
        <v>0</v>
      </c>
      <c r="J91" s="103">
        <f t="shared" si="47"/>
        <v>0</v>
      </c>
      <c r="K91" s="103">
        <f t="shared" si="47"/>
        <v>0</v>
      </c>
      <c r="L91" s="103">
        <f t="shared" si="47"/>
        <v>0</v>
      </c>
      <c r="M91" s="103">
        <f t="shared" si="47"/>
        <v>30000</v>
      </c>
      <c r="N91" s="103">
        <f t="shared" si="47"/>
        <v>0</v>
      </c>
      <c r="O91" s="103">
        <f t="shared" si="47"/>
        <v>0</v>
      </c>
      <c r="P91" s="103">
        <f t="shared" si="47"/>
        <v>0</v>
      </c>
      <c r="Q91" s="102">
        <f t="shared" si="47"/>
        <v>0</v>
      </c>
      <c r="R91" s="103">
        <f t="shared" si="47"/>
        <v>0</v>
      </c>
      <c r="S91" s="103">
        <f t="shared" si="47"/>
        <v>0</v>
      </c>
      <c r="T91" s="103">
        <f t="shared" si="47"/>
        <v>0</v>
      </c>
      <c r="U91" s="104">
        <f t="shared" si="47"/>
        <v>0</v>
      </c>
    </row>
    <row r="92" spans="1:21" s="93" customFormat="1" outlineLevel="1" x14ac:dyDescent="0.25">
      <c r="A92" s="100"/>
      <c r="B92" s="100"/>
      <c r="D92" s="101"/>
      <c r="E92" s="100"/>
      <c r="Q92" s="100"/>
      <c r="U92" s="101"/>
    </row>
    <row r="93" spans="1:21" s="93" customFormat="1" outlineLevel="1" x14ac:dyDescent="0.25">
      <c r="A93" s="106" t="s">
        <v>107</v>
      </c>
      <c r="B93" s="127"/>
      <c r="C93" s="107"/>
      <c r="D93" s="108"/>
      <c r="E93" s="12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27"/>
      <c r="R93" s="107"/>
      <c r="S93" s="107"/>
      <c r="T93" s="107"/>
      <c r="U93" s="108"/>
    </row>
    <row r="94" spans="1:21" s="93" customFormat="1" outlineLevel="1" x14ac:dyDescent="0.25">
      <c r="A94" s="52" t="s">
        <v>53</v>
      </c>
      <c r="B94" s="100"/>
      <c r="D94" s="101"/>
      <c r="E94" s="100"/>
      <c r="M94" s="125" t="e">
        <f>+#REF!</f>
        <v>#REF!</v>
      </c>
      <c r="N94" s="93" t="e">
        <f t="shared" ref="N94:U94" si="48">+M94</f>
        <v>#REF!</v>
      </c>
      <c r="O94" s="93" t="e">
        <f t="shared" si="48"/>
        <v>#REF!</v>
      </c>
      <c r="P94" s="93" t="e">
        <f t="shared" si="48"/>
        <v>#REF!</v>
      </c>
      <c r="Q94" s="100" t="e">
        <f t="shared" si="48"/>
        <v>#REF!</v>
      </c>
      <c r="R94" s="93" t="e">
        <f t="shared" si="48"/>
        <v>#REF!</v>
      </c>
      <c r="S94" s="93" t="e">
        <f t="shared" si="48"/>
        <v>#REF!</v>
      </c>
      <c r="T94" s="93" t="e">
        <f t="shared" si="48"/>
        <v>#REF!</v>
      </c>
      <c r="U94" s="101" t="e">
        <f t="shared" si="48"/>
        <v>#REF!</v>
      </c>
    </row>
    <row r="95" spans="1:21" s="93" customFormat="1" outlineLevel="1" x14ac:dyDescent="0.25">
      <c r="A95" s="52" t="s">
        <v>146</v>
      </c>
      <c r="B95" s="100"/>
      <c r="D95" s="101"/>
      <c r="E95" s="100" t="e">
        <f>+#REF!</f>
        <v>#REF!</v>
      </c>
      <c r="F95" s="93" t="e">
        <f>+#REF!</f>
        <v>#REF!</v>
      </c>
      <c r="G95" s="93" t="e">
        <f>+#REF!</f>
        <v>#REF!</v>
      </c>
      <c r="H95" s="93" t="e">
        <f>+#REF!</f>
        <v>#REF!</v>
      </c>
      <c r="I95" s="93" t="e">
        <f>+#REF!</f>
        <v>#REF!</v>
      </c>
      <c r="J95" s="93" t="e">
        <f>+#REF!</f>
        <v>#REF!</v>
      </c>
      <c r="K95" s="93" t="e">
        <f>+#REF!</f>
        <v>#REF!</v>
      </c>
      <c r="L95" s="93" t="e">
        <f>+#REF!</f>
        <v>#REF!</v>
      </c>
      <c r="M95" s="93" t="e">
        <f>+#REF!</f>
        <v>#REF!</v>
      </c>
      <c r="N95" s="93" t="e">
        <f>+#REF!</f>
        <v>#REF!</v>
      </c>
      <c r="O95" s="93" t="e">
        <f>+#REF!</f>
        <v>#REF!</v>
      </c>
      <c r="P95" s="93" t="e">
        <f>+#REF!</f>
        <v>#REF!</v>
      </c>
      <c r="Q95" s="100" t="e">
        <f>+#REF!/12</f>
        <v>#REF!</v>
      </c>
      <c r="R95" s="93" t="e">
        <f>+#REF!/12</f>
        <v>#REF!</v>
      </c>
      <c r="S95" s="93" t="e">
        <f>+#REF!/12</f>
        <v>#REF!</v>
      </c>
      <c r="T95" s="93" t="e">
        <f>+#REF!/12</f>
        <v>#REF!</v>
      </c>
      <c r="U95" s="101" t="e">
        <f>+#REF!/12</f>
        <v>#REF!</v>
      </c>
    </row>
    <row r="96" spans="1:21" s="93" customFormat="1" outlineLevel="1" x14ac:dyDescent="0.25">
      <c r="A96" s="52" t="s">
        <v>51</v>
      </c>
      <c r="B96" s="100"/>
      <c r="D96" s="101"/>
      <c r="E96" s="100"/>
      <c r="M96" s="93" t="e">
        <f>+#REF!</f>
        <v>#REF!</v>
      </c>
      <c r="N96" s="93" t="e">
        <f t="shared" ref="N96:U96" si="49">+M96</f>
        <v>#REF!</v>
      </c>
      <c r="O96" s="93" t="e">
        <f t="shared" si="49"/>
        <v>#REF!</v>
      </c>
      <c r="P96" s="93" t="e">
        <f t="shared" si="49"/>
        <v>#REF!</v>
      </c>
      <c r="Q96" s="100" t="e">
        <f t="shared" si="49"/>
        <v>#REF!</v>
      </c>
      <c r="R96" s="93" t="e">
        <f t="shared" si="49"/>
        <v>#REF!</v>
      </c>
      <c r="S96" s="93" t="e">
        <f t="shared" si="49"/>
        <v>#REF!</v>
      </c>
      <c r="T96" s="93" t="e">
        <f t="shared" si="49"/>
        <v>#REF!</v>
      </c>
      <c r="U96" s="101" t="e">
        <f t="shared" si="49"/>
        <v>#REF!</v>
      </c>
    </row>
    <row r="97" spans="1:21" s="93" customFormat="1" outlineLevel="1" x14ac:dyDescent="0.25">
      <c r="A97" s="52" t="s">
        <v>50</v>
      </c>
      <c r="B97" s="100"/>
      <c r="D97" s="101"/>
      <c r="E97" s="100"/>
      <c r="M97" s="93" t="e">
        <f>+#REF!</f>
        <v>#REF!</v>
      </c>
      <c r="N97" s="93" t="e">
        <f>+#REF!</f>
        <v>#REF!</v>
      </c>
      <c r="O97" s="93" t="e">
        <f>+#REF!</f>
        <v>#REF!</v>
      </c>
      <c r="P97" s="93" t="e">
        <f>+#REF!</f>
        <v>#REF!</v>
      </c>
      <c r="Q97" s="100" t="e">
        <f>+#REF!</f>
        <v>#REF!</v>
      </c>
      <c r="R97" s="93" t="e">
        <f>+#REF!</f>
        <v>#REF!</v>
      </c>
      <c r="S97" s="93" t="e">
        <f>+#REF!</f>
        <v>#REF!</v>
      </c>
      <c r="T97" s="93" t="e">
        <f>+#REF!</f>
        <v>#REF!</v>
      </c>
      <c r="U97" s="101" t="e">
        <f>+#REF!</f>
        <v>#REF!</v>
      </c>
    </row>
    <row r="98" spans="1:21" s="93" customFormat="1" outlineLevel="1" x14ac:dyDescent="0.25">
      <c r="A98" s="52" t="s">
        <v>54</v>
      </c>
      <c r="B98" s="100"/>
      <c r="D98" s="101"/>
      <c r="E98" s="100"/>
      <c r="M98" s="93" t="e">
        <f>+#REF!</f>
        <v>#REF!</v>
      </c>
      <c r="N98" s="93" t="e">
        <f t="shared" ref="N98:U99" si="50">+M98</f>
        <v>#REF!</v>
      </c>
      <c r="O98" s="93" t="e">
        <f t="shared" si="50"/>
        <v>#REF!</v>
      </c>
      <c r="P98" s="93" t="e">
        <f t="shared" si="50"/>
        <v>#REF!</v>
      </c>
      <c r="Q98" s="100" t="e">
        <f t="shared" si="50"/>
        <v>#REF!</v>
      </c>
      <c r="R98" s="93" t="e">
        <f t="shared" si="50"/>
        <v>#REF!</v>
      </c>
      <c r="S98" s="93" t="e">
        <f t="shared" si="50"/>
        <v>#REF!</v>
      </c>
      <c r="T98" s="93" t="e">
        <f t="shared" si="50"/>
        <v>#REF!</v>
      </c>
      <c r="U98" s="101" t="e">
        <f t="shared" si="50"/>
        <v>#REF!</v>
      </c>
    </row>
    <row r="99" spans="1:21" s="93" customFormat="1" outlineLevel="1" x14ac:dyDescent="0.25">
      <c r="A99" s="52" t="s">
        <v>52</v>
      </c>
      <c r="B99" s="100"/>
      <c r="D99" s="101"/>
      <c r="E99" s="100"/>
      <c r="M99" s="93" t="e">
        <f>+#REF!</f>
        <v>#REF!</v>
      </c>
      <c r="N99" s="93" t="e">
        <f t="shared" si="50"/>
        <v>#REF!</v>
      </c>
      <c r="O99" s="93" t="e">
        <f t="shared" si="50"/>
        <v>#REF!</v>
      </c>
      <c r="P99" s="93" t="e">
        <f t="shared" si="50"/>
        <v>#REF!</v>
      </c>
      <c r="Q99" s="100" t="e">
        <f t="shared" si="50"/>
        <v>#REF!</v>
      </c>
      <c r="R99" s="93" t="e">
        <f t="shared" si="50"/>
        <v>#REF!</v>
      </c>
      <c r="S99" s="93" t="e">
        <f t="shared" si="50"/>
        <v>#REF!</v>
      </c>
      <c r="T99" s="93" t="e">
        <f t="shared" si="50"/>
        <v>#REF!</v>
      </c>
      <c r="U99" s="101" t="e">
        <f t="shared" si="50"/>
        <v>#REF!</v>
      </c>
    </row>
    <row r="100" spans="1:21" s="93" customFormat="1" outlineLevel="1" x14ac:dyDescent="0.25">
      <c r="A100" s="52" t="s">
        <v>134</v>
      </c>
      <c r="B100" s="100"/>
      <c r="C100" s="93">
        <f t="shared" ref="C100:U100" si="51">20%*B74</f>
        <v>0</v>
      </c>
      <c r="D100" s="101">
        <f t="shared" si="51"/>
        <v>0</v>
      </c>
      <c r="E100" s="100">
        <f t="shared" si="51"/>
        <v>0</v>
      </c>
      <c r="F100" s="93">
        <f t="shared" si="51"/>
        <v>0</v>
      </c>
      <c r="G100" s="93">
        <f t="shared" si="51"/>
        <v>0</v>
      </c>
      <c r="H100" s="93">
        <f t="shared" si="51"/>
        <v>0</v>
      </c>
      <c r="I100" s="93">
        <f t="shared" si="51"/>
        <v>0</v>
      </c>
      <c r="J100" s="93">
        <f t="shared" si="51"/>
        <v>0</v>
      </c>
      <c r="K100" s="93">
        <f t="shared" si="51"/>
        <v>0</v>
      </c>
      <c r="L100" s="93">
        <f t="shared" si="51"/>
        <v>0</v>
      </c>
      <c r="M100" s="93">
        <f t="shared" si="51"/>
        <v>0</v>
      </c>
      <c r="N100" s="93">
        <f t="shared" si="51"/>
        <v>0</v>
      </c>
      <c r="O100" s="93">
        <f t="shared" si="51"/>
        <v>0</v>
      </c>
      <c r="P100" s="93">
        <f t="shared" si="51"/>
        <v>0</v>
      </c>
      <c r="Q100" s="100">
        <f t="shared" si="51"/>
        <v>0</v>
      </c>
      <c r="R100" s="93">
        <f t="shared" si="51"/>
        <v>0</v>
      </c>
      <c r="S100" s="93">
        <f t="shared" si="51"/>
        <v>0</v>
      </c>
      <c r="T100" s="93">
        <f t="shared" si="51"/>
        <v>0</v>
      </c>
      <c r="U100" s="101">
        <f t="shared" si="51"/>
        <v>0</v>
      </c>
    </row>
    <row r="101" spans="1:21" s="93" customFormat="1" outlineLevel="1" x14ac:dyDescent="0.25">
      <c r="A101" s="102" t="s">
        <v>109</v>
      </c>
      <c r="B101" s="102">
        <f t="shared" ref="B101:U101" si="52">+SUM(B94:B100)</f>
        <v>0</v>
      </c>
      <c r="C101" s="103">
        <f t="shared" si="52"/>
        <v>0</v>
      </c>
      <c r="D101" s="104">
        <f t="shared" si="52"/>
        <v>0</v>
      </c>
      <c r="E101" s="102" t="e">
        <f t="shared" si="52"/>
        <v>#REF!</v>
      </c>
      <c r="F101" s="103" t="e">
        <f t="shared" si="52"/>
        <v>#REF!</v>
      </c>
      <c r="G101" s="103" t="e">
        <f t="shared" si="52"/>
        <v>#REF!</v>
      </c>
      <c r="H101" s="103" t="e">
        <f t="shared" si="52"/>
        <v>#REF!</v>
      </c>
      <c r="I101" s="103" t="e">
        <f t="shared" si="52"/>
        <v>#REF!</v>
      </c>
      <c r="J101" s="103" t="e">
        <f t="shared" si="52"/>
        <v>#REF!</v>
      </c>
      <c r="K101" s="103" t="e">
        <f t="shared" si="52"/>
        <v>#REF!</v>
      </c>
      <c r="L101" s="103" t="e">
        <f t="shared" si="52"/>
        <v>#REF!</v>
      </c>
      <c r="M101" s="103" t="e">
        <f t="shared" si="52"/>
        <v>#REF!</v>
      </c>
      <c r="N101" s="103" t="e">
        <f t="shared" si="52"/>
        <v>#REF!</v>
      </c>
      <c r="O101" s="103" t="e">
        <f t="shared" si="52"/>
        <v>#REF!</v>
      </c>
      <c r="P101" s="103" t="e">
        <f t="shared" si="52"/>
        <v>#REF!</v>
      </c>
      <c r="Q101" s="102" t="e">
        <f t="shared" si="52"/>
        <v>#REF!</v>
      </c>
      <c r="R101" s="103" t="e">
        <f t="shared" si="52"/>
        <v>#REF!</v>
      </c>
      <c r="S101" s="103" t="e">
        <f t="shared" si="52"/>
        <v>#REF!</v>
      </c>
      <c r="T101" s="103" t="e">
        <f t="shared" si="52"/>
        <v>#REF!</v>
      </c>
      <c r="U101" s="104" t="e">
        <f t="shared" si="52"/>
        <v>#REF!</v>
      </c>
    </row>
    <row r="102" spans="1:21" s="93" customFormat="1" outlineLevel="1" x14ac:dyDescent="0.25">
      <c r="A102" s="100"/>
      <c r="B102" s="100"/>
      <c r="D102" s="101"/>
      <c r="E102" s="100"/>
      <c r="Q102" s="100"/>
      <c r="U102" s="101"/>
    </row>
    <row r="103" spans="1:21" s="93" customFormat="1" outlineLevel="1" x14ac:dyDescent="0.25">
      <c r="A103" s="114" t="s">
        <v>113</v>
      </c>
      <c r="B103" s="114" t="e">
        <f t="shared" ref="B103:U103" si="53">+B91+B101</f>
        <v>#REF!</v>
      </c>
      <c r="C103" s="115" t="e">
        <f t="shared" si="53"/>
        <v>#REF!</v>
      </c>
      <c r="D103" s="116">
        <f t="shared" si="53"/>
        <v>0</v>
      </c>
      <c r="E103" s="114" t="e">
        <f t="shared" si="53"/>
        <v>#REF!</v>
      </c>
      <c r="F103" s="115" t="e">
        <f t="shared" si="53"/>
        <v>#REF!</v>
      </c>
      <c r="G103" s="115" t="e">
        <f t="shared" si="53"/>
        <v>#REF!</v>
      </c>
      <c r="H103" s="115" t="e">
        <f t="shared" si="53"/>
        <v>#REF!</v>
      </c>
      <c r="I103" s="115" t="e">
        <f t="shared" si="53"/>
        <v>#REF!</v>
      </c>
      <c r="J103" s="115" t="e">
        <f t="shared" si="53"/>
        <v>#REF!</v>
      </c>
      <c r="K103" s="115" t="e">
        <f t="shared" si="53"/>
        <v>#REF!</v>
      </c>
      <c r="L103" s="115" t="e">
        <f t="shared" si="53"/>
        <v>#REF!</v>
      </c>
      <c r="M103" s="115" t="e">
        <f t="shared" si="53"/>
        <v>#REF!</v>
      </c>
      <c r="N103" s="115" t="e">
        <f t="shared" si="53"/>
        <v>#REF!</v>
      </c>
      <c r="O103" s="115" t="e">
        <f t="shared" si="53"/>
        <v>#REF!</v>
      </c>
      <c r="P103" s="115" t="e">
        <f t="shared" si="53"/>
        <v>#REF!</v>
      </c>
      <c r="Q103" s="114" t="e">
        <f t="shared" si="53"/>
        <v>#REF!</v>
      </c>
      <c r="R103" s="115" t="e">
        <f t="shared" si="53"/>
        <v>#REF!</v>
      </c>
      <c r="S103" s="115" t="e">
        <f t="shared" si="53"/>
        <v>#REF!</v>
      </c>
      <c r="T103" s="115" t="e">
        <f t="shared" si="53"/>
        <v>#REF!</v>
      </c>
      <c r="U103" s="116" t="e">
        <f t="shared" si="53"/>
        <v>#REF!</v>
      </c>
    </row>
    <row r="104" spans="1:21" s="93" customFormat="1" outlineLevel="1" x14ac:dyDescent="0.25">
      <c r="A104" s="100"/>
      <c r="B104" s="100"/>
      <c r="D104" s="101"/>
      <c r="E104" s="100"/>
      <c r="Q104" s="100"/>
      <c r="U104" s="101"/>
    </row>
    <row r="105" spans="1:21" s="93" customFormat="1" x14ac:dyDescent="0.25">
      <c r="A105" s="117" t="s">
        <v>115</v>
      </c>
      <c r="B105" s="130" t="e">
        <f t="shared" ref="B105:U105" si="54">+B78-B103</f>
        <v>#REF!</v>
      </c>
      <c r="C105" s="118" t="e">
        <f t="shared" si="54"/>
        <v>#REF!</v>
      </c>
      <c r="D105" s="119">
        <f t="shared" si="54"/>
        <v>0</v>
      </c>
      <c r="E105" s="130" t="e">
        <f t="shared" si="54"/>
        <v>#REF!</v>
      </c>
      <c r="F105" s="118" t="e">
        <f t="shared" si="54"/>
        <v>#REF!</v>
      </c>
      <c r="G105" s="118" t="e">
        <f t="shared" si="54"/>
        <v>#REF!</v>
      </c>
      <c r="H105" s="118" t="e">
        <f t="shared" si="54"/>
        <v>#REF!</v>
      </c>
      <c r="I105" s="118" t="e">
        <f t="shared" si="54"/>
        <v>#REF!</v>
      </c>
      <c r="J105" s="118" t="e">
        <f t="shared" si="54"/>
        <v>#REF!</v>
      </c>
      <c r="K105" s="118" t="e">
        <f t="shared" si="54"/>
        <v>#REF!</v>
      </c>
      <c r="L105" s="118" t="e">
        <f t="shared" si="54"/>
        <v>#REF!</v>
      </c>
      <c r="M105" s="118" t="e">
        <f t="shared" si="54"/>
        <v>#REF!</v>
      </c>
      <c r="N105" s="118" t="e">
        <f t="shared" si="54"/>
        <v>#REF!</v>
      </c>
      <c r="O105" s="118" t="e">
        <f t="shared" si="54"/>
        <v>#REF!</v>
      </c>
      <c r="P105" s="118" t="e">
        <f t="shared" si="54"/>
        <v>#REF!</v>
      </c>
      <c r="Q105" s="130" t="e">
        <f t="shared" si="54"/>
        <v>#REF!</v>
      </c>
      <c r="R105" s="118" t="e">
        <f t="shared" si="54"/>
        <v>#REF!</v>
      </c>
      <c r="S105" s="118" t="e">
        <f t="shared" si="54"/>
        <v>#REF!</v>
      </c>
      <c r="T105" s="118" t="e">
        <f t="shared" si="54"/>
        <v>#REF!</v>
      </c>
      <c r="U105" s="119" t="e">
        <f t="shared" si="54"/>
        <v>#REF!</v>
      </c>
    </row>
    <row r="106" spans="1:21" s="93" customFormat="1" x14ac:dyDescent="0.25">
      <c r="A106" s="100" t="s">
        <v>114</v>
      </c>
      <c r="B106" s="100">
        <v>0</v>
      </c>
      <c r="C106" s="93" t="e">
        <f t="shared" ref="C106:U106" si="55">+B107</f>
        <v>#REF!</v>
      </c>
      <c r="D106" s="101" t="e">
        <f t="shared" si="55"/>
        <v>#REF!</v>
      </c>
      <c r="E106" s="100" t="e">
        <f t="shared" si="55"/>
        <v>#REF!</v>
      </c>
      <c r="F106" s="93" t="e">
        <f t="shared" si="55"/>
        <v>#REF!</v>
      </c>
      <c r="G106" s="93" t="e">
        <f t="shared" si="55"/>
        <v>#REF!</v>
      </c>
      <c r="H106" s="93" t="e">
        <f t="shared" si="55"/>
        <v>#REF!</v>
      </c>
      <c r="I106" s="93" t="e">
        <f t="shared" si="55"/>
        <v>#REF!</v>
      </c>
      <c r="J106" s="93" t="e">
        <f t="shared" si="55"/>
        <v>#REF!</v>
      </c>
      <c r="K106" s="93" t="e">
        <f t="shared" si="55"/>
        <v>#REF!</v>
      </c>
      <c r="L106" s="93" t="e">
        <f t="shared" si="55"/>
        <v>#REF!</v>
      </c>
      <c r="M106" s="93" t="e">
        <f t="shared" si="55"/>
        <v>#REF!</v>
      </c>
      <c r="N106" s="93" t="e">
        <f t="shared" si="55"/>
        <v>#REF!</v>
      </c>
      <c r="O106" s="93" t="e">
        <f t="shared" si="55"/>
        <v>#REF!</v>
      </c>
      <c r="P106" s="93" t="e">
        <f t="shared" si="55"/>
        <v>#REF!</v>
      </c>
      <c r="Q106" s="100" t="e">
        <f t="shared" si="55"/>
        <v>#REF!</v>
      </c>
      <c r="R106" s="93" t="e">
        <f t="shared" si="55"/>
        <v>#REF!</v>
      </c>
      <c r="S106" s="93" t="e">
        <f t="shared" si="55"/>
        <v>#REF!</v>
      </c>
      <c r="T106" s="93" t="e">
        <f t="shared" si="55"/>
        <v>#REF!</v>
      </c>
      <c r="U106" s="101" t="e">
        <f t="shared" si="55"/>
        <v>#REF!</v>
      </c>
    </row>
    <row r="107" spans="1:21" s="93" customFormat="1" x14ac:dyDescent="0.25">
      <c r="A107" s="113" t="s">
        <v>133</v>
      </c>
      <c r="B107" s="129" t="e">
        <f t="shared" ref="B107:I107" si="56">+B105+B106</f>
        <v>#REF!</v>
      </c>
      <c r="C107" s="96" t="e">
        <f t="shared" si="56"/>
        <v>#REF!</v>
      </c>
      <c r="D107" s="111" t="e">
        <f t="shared" si="56"/>
        <v>#REF!</v>
      </c>
      <c r="E107" s="129" t="e">
        <f t="shared" si="56"/>
        <v>#REF!</v>
      </c>
      <c r="F107" s="96" t="e">
        <f t="shared" si="56"/>
        <v>#REF!</v>
      </c>
      <c r="G107" s="96" t="e">
        <f t="shared" si="56"/>
        <v>#REF!</v>
      </c>
      <c r="H107" s="96" t="e">
        <f t="shared" si="56"/>
        <v>#REF!</v>
      </c>
      <c r="I107" s="96" t="e">
        <f t="shared" si="56"/>
        <v>#REF!</v>
      </c>
      <c r="J107" s="96" t="e">
        <f>+J105+J106</f>
        <v>#REF!</v>
      </c>
      <c r="K107" s="96" t="e">
        <f>+K105+K106</f>
        <v>#REF!</v>
      </c>
      <c r="L107" s="96" t="e">
        <f t="shared" ref="L107:U107" si="57">+L105+L106</f>
        <v>#REF!</v>
      </c>
      <c r="M107" s="96" t="e">
        <f t="shared" si="57"/>
        <v>#REF!</v>
      </c>
      <c r="N107" s="96" t="e">
        <f t="shared" si="57"/>
        <v>#REF!</v>
      </c>
      <c r="O107" s="96" t="e">
        <f t="shared" si="57"/>
        <v>#REF!</v>
      </c>
      <c r="P107" s="96" t="e">
        <f t="shared" si="57"/>
        <v>#REF!</v>
      </c>
      <c r="Q107" s="129" t="e">
        <f t="shared" si="57"/>
        <v>#REF!</v>
      </c>
      <c r="R107" s="96" t="e">
        <f t="shared" si="57"/>
        <v>#REF!</v>
      </c>
      <c r="S107" s="96" t="e">
        <f t="shared" si="57"/>
        <v>#REF!</v>
      </c>
      <c r="T107" s="96" t="e">
        <f t="shared" si="57"/>
        <v>#REF!</v>
      </c>
      <c r="U107" s="111" t="e">
        <f t="shared" si="57"/>
        <v>#REF!</v>
      </c>
    </row>
    <row r="109" spans="1:21" x14ac:dyDescent="0.25">
      <c r="A109" s="192" t="s">
        <v>148</v>
      </c>
      <c r="B109" s="193"/>
    </row>
    <row r="110" spans="1:21" x14ac:dyDescent="0.25">
      <c r="A110" s="140">
        <v>2016</v>
      </c>
      <c r="B110" s="139" t="e">
        <f>+SUM(B105:D105)</f>
        <v>#REF!</v>
      </c>
    </row>
    <row r="111" spans="1:21" x14ac:dyDescent="0.25">
      <c r="A111" s="140">
        <v>2017</v>
      </c>
      <c r="B111" s="139" t="e">
        <f>+SUM(E105:P105)</f>
        <v>#REF!</v>
      </c>
    </row>
    <row r="112" spans="1:21" x14ac:dyDescent="0.25">
      <c r="A112" s="140">
        <v>2018</v>
      </c>
      <c r="B112" s="139" t="e">
        <f>+SUM(Q105:U105)</f>
        <v>#REF!</v>
      </c>
    </row>
    <row r="113" spans="1:21" x14ac:dyDescent="0.25">
      <c r="A113" s="141" t="s">
        <v>147</v>
      </c>
      <c r="B113" s="121" t="e">
        <f>+SUM(B110:B112)</f>
        <v>#REF!</v>
      </c>
    </row>
    <row r="115" spans="1:21" x14ac:dyDescent="0.25">
      <c r="A115" s="194" t="s">
        <v>150</v>
      </c>
      <c r="B115" s="197" t="s">
        <v>140</v>
      </c>
      <c r="C115" s="198"/>
      <c r="D115" s="198"/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9"/>
    </row>
    <row r="116" spans="1:21" x14ac:dyDescent="0.25">
      <c r="A116" s="195"/>
      <c r="B116" s="131">
        <v>-8</v>
      </c>
      <c r="C116" s="85">
        <v>-7</v>
      </c>
      <c r="D116" s="120">
        <v>-6</v>
      </c>
      <c r="E116" s="122">
        <v>-5</v>
      </c>
      <c r="F116" s="123">
        <v>-4</v>
      </c>
      <c r="G116" s="123">
        <v>-3</v>
      </c>
      <c r="H116" s="123">
        <v>-2</v>
      </c>
      <c r="I116" s="123">
        <v>-1</v>
      </c>
      <c r="J116" s="134">
        <v>1</v>
      </c>
      <c r="K116" s="123">
        <v>2</v>
      </c>
      <c r="L116" s="123">
        <v>3</v>
      </c>
      <c r="M116" s="123">
        <v>4</v>
      </c>
      <c r="N116" s="123">
        <v>5</v>
      </c>
      <c r="O116" s="123">
        <v>6</v>
      </c>
      <c r="P116" s="123">
        <v>7</v>
      </c>
      <c r="Q116" s="122">
        <v>8</v>
      </c>
      <c r="R116" s="123">
        <v>9</v>
      </c>
      <c r="S116" s="123">
        <v>10</v>
      </c>
      <c r="T116" s="123">
        <v>11</v>
      </c>
      <c r="U116" s="124">
        <v>12</v>
      </c>
    </row>
    <row r="117" spans="1:21" s="93" customFormat="1" x14ac:dyDescent="0.25">
      <c r="A117" s="196"/>
      <c r="B117" s="135">
        <v>42644</v>
      </c>
      <c r="C117" s="136">
        <v>42675</v>
      </c>
      <c r="D117" s="137">
        <v>42705</v>
      </c>
      <c r="E117" s="135">
        <v>42736</v>
      </c>
      <c r="F117" s="136">
        <v>42767</v>
      </c>
      <c r="G117" s="136">
        <v>42795</v>
      </c>
      <c r="H117" s="136">
        <v>42826</v>
      </c>
      <c r="I117" s="136">
        <v>42856</v>
      </c>
      <c r="J117" s="136">
        <v>42887</v>
      </c>
      <c r="K117" s="136">
        <v>42917</v>
      </c>
      <c r="L117" s="136">
        <v>42948</v>
      </c>
      <c r="M117" s="136">
        <v>42979</v>
      </c>
      <c r="N117" s="136">
        <v>43009</v>
      </c>
      <c r="O117" s="136">
        <v>43040</v>
      </c>
      <c r="P117" s="136">
        <v>43070</v>
      </c>
      <c r="Q117" s="135">
        <v>43101</v>
      </c>
      <c r="R117" s="136">
        <v>43132</v>
      </c>
      <c r="S117" s="136">
        <v>43160</v>
      </c>
      <c r="T117" s="136">
        <v>43191</v>
      </c>
      <c r="U117" s="138">
        <v>43221</v>
      </c>
    </row>
    <row r="118" spans="1:21" s="93" customFormat="1" outlineLevel="1" x14ac:dyDescent="0.25">
      <c r="A118" s="97" t="s">
        <v>111</v>
      </c>
      <c r="B118" s="126"/>
      <c r="C118" s="98"/>
      <c r="D118" s="99"/>
      <c r="E118" s="126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126"/>
      <c r="R118" s="98"/>
      <c r="S118" s="98"/>
      <c r="T118" s="98"/>
      <c r="U118" s="99"/>
    </row>
    <row r="119" spans="1:21" s="93" customFormat="1" outlineLevel="1" x14ac:dyDescent="0.25">
      <c r="A119" s="100" t="s">
        <v>142</v>
      </c>
      <c r="B119" s="100"/>
      <c r="D119" s="101"/>
      <c r="E119" s="100"/>
      <c r="Q119" s="100"/>
      <c r="U119" s="101"/>
    </row>
    <row r="120" spans="1:21" s="93" customFormat="1" outlineLevel="1" x14ac:dyDescent="0.25">
      <c r="A120" s="100" t="s">
        <v>136</v>
      </c>
      <c r="B120" s="112"/>
      <c r="C120" s="109"/>
      <c r="D120" s="110"/>
      <c r="E120" s="112"/>
      <c r="F120" s="109"/>
      <c r="G120" s="109"/>
      <c r="H120" s="109"/>
      <c r="I120" s="109"/>
      <c r="J120" s="109"/>
      <c r="Q120" s="100"/>
      <c r="U120" s="101"/>
    </row>
    <row r="121" spans="1:21" s="93" customFormat="1" outlineLevel="1" x14ac:dyDescent="0.25">
      <c r="A121" s="100" t="s">
        <v>135</v>
      </c>
      <c r="B121" s="112"/>
      <c r="C121" s="109"/>
      <c r="D121" s="110"/>
      <c r="E121" s="112"/>
      <c r="F121" s="109"/>
      <c r="G121" s="109"/>
      <c r="H121" s="109"/>
      <c r="I121" s="109"/>
      <c r="J121" s="109"/>
      <c r="Q121" s="100"/>
      <c r="U121" s="101"/>
    </row>
    <row r="122" spans="1:21" s="93" customFormat="1" outlineLevel="1" x14ac:dyDescent="0.25">
      <c r="A122" s="100" t="s">
        <v>138</v>
      </c>
      <c r="B122" s="112"/>
      <c r="C122" s="109"/>
      <c r="D122" s="110"/>
      <c r="E122" s="112"/>
      <c r="F122" s="109"/>
      <c r="G122" s="109"/>
      <c r="H122" s="109"/>
      <c r="I122" s="109"/>
      <c r="J122" s="109"/>
      <c r="Q122" s="100"/>
      <c r="U122" s="101"/>
    </row>
    <row r="123" spans="1:21" s="93" customFormat="1" outlineLevel="1" x14ac:dyDescent="0.25">
      <c r="A123" s="100" t="s">
        <v>93</v>
      </c>
      <c r="B123" s="100"/>
      <c r="E123" s="132" t="e">
        <f>+#REF!</f>
        <v>#REF!</v>
      </c>
      <c r="Q123" s="100"/>
      <c r="U123" s="101"/>
    </row>
    <row r="124" spans="1:21" s="93" customFormat="1" outlineLevel="1" x14ac:dyDescent="0.25">
      <c r="A124" s="102" t="s">
        <v>110</v>
      </c>
      <c r="B124" s="102">
        <f t="shared" ref="B124:U124" si="58">+SUM(B119:B123)</f>
        <v>0</v>
      </c>
      <c r="C124" s="103">
        <f t="shared" si="58"/>
        <v>0</v>
      </c>
      <c r="D124" s="104">
        <f t="shared" si="58"/>
        <v>0</v>
      </c>
      <c r="E124" s="102" t="e">
        <f t="shared" si="58"/>
        <v>#REF!</v>
      </c>
      <c r="F124" s="103">
        <f t="shared" si="58"/>
        <v>0</v>
      </c>
      <c r="G124" s="103">
        <f t="shared" si="58"/>
        <v>0</v>
      </c>
      <c r="H124" s="103">
        <f t="shared" si="58"/>
        <v>0</v>
      </c>
      <c r="I124" s="103">
        <f t="shared" si="58"/>
        <v>0</v>
      </c>
      <c r="J124" s="103">
        <f t="shared" si="58"/>
        <v>0</v>
      </c>
      <c r="K124" s="103">
        <f t="shared" si="58"/>
        <v>0</v>
      </c>
      <c r="L124" s="103">
        <f t="shared" si="58"/>
        <v>0</v>
      </c>
      <c r="M124" s="103">
        <f t="shared" si="58"/>
        <v>0</v>
      </c>
      <c r="N124" s="103">
        <f t="shared" si="58"/>
        <v>0</v>
      </c>
      <c r="O124" s="103">
        <f t="shared" si="58"/>
        <v>0</v>
      </c>
      <c r="P124" s="103">
        <f t="shared" si="58"/>
        <v>0</v>
      </c>
      <c r="Q124" s="102">
        <f t="shared" si="58"/>
        <v>0</v>
      </c>
      <c r="R124" s="103">
        <f t="shared" si="58"/>
        <v>0</v>
      </c>
      <c r="S124" s="103">
        <f t="shared" si="58"/>
        <v>0</v>
      </c>
      <c r="T124" s="103">
        <f t="shared" si="58"/>
        <v>0</v>
      </c>
      <c r="U124" s="104">
        <f t="shared" si="58"/>
        <v>0</v>
      </c>
    </row>
    <row r="125" spans="1:21" s="93" customFormat="1" outlineLevel="1" x14ac:dyDescent="0.25">
      <c r="A125" s="105"/>
      <c r="B125" s="100"/>
      <c r="D125" s="101"/>
      <c r="E125" s="100"/>
      <c r="Q125" s="100"/>
      <c r="U125" s="101"/>
    </row>
    <row r="126" spans="1:21" s="93" customFormat="1" outlineLevel="1" x14ac:dyDescent="0.25">
      <c r="A126" s="106" t="s">
        <v>107</v>
      </c>
      <c r="B126" s="127"/>
      <c r="C126" s="107"/>
      <c r="D126" s="108"/>
      <c r="E126" s="12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27"/>
      <c r="R126" s="107"/>
      <c r="S126" s="107"/>
      <c r="T126" s="107"/>
      <c r="U126" s="108"/>
    </row>
    <row r="127" spans="1:21" s="93" customFormat="1" outlineLevel="1" x14ac:dyDescent="0.25">
      <c r="A127" s="100" t="s">
        <v>94</v>
      </c>
      <c r="B127" s="100"/>
      <c r="D127" s="101"/>
      <c r="E127" s="100"/>
      <c r="Q127" s="100"/>
      <c r="U127" s="101"/>
    </row>
    <row r="128" spans="1:21" s="93" customFormat="1" outlineLevel="1" x14ac:dyDescent="0.25">
      <c r="A128" s="100" t="s">
        <v>95</v>
      </c>
      <c r="B128" s="100"/>
      <c r="D128" s="101"/>
      <c r="E128" s="100"/>
      <c r="J128" s="93" t="e">
        <f>+#REF!</f>
        <v>#REF!</v>
      </c>
      <c r="K128" s="93" t="e">
        <f>+#REF!</f>
        <v>#REF!</v>
      </c>
      <c r="L128" s="93" t="e">
        <f>+#REF!</f>
        <v>#REF!</v>
      </c>
      <c r="M128" s="93" t="e">
        <f>+#REF!</f>
        <v>#REF!</v>
      </c>
      <c r="N128" s="93" t="e">
        <f>+#REF!</f>
        <v>#REF!</v>
      </c>
      <c r="O128" s="93" t="e">
        <f>+#REF!</f>
        <v>#REF!</v>
      </c>
      <c r="P128" s="93" t="e">
        <f>+#REF!</f>
        <v>#REF!</v>
      </c>
      <c r="Q128" s="100" t="e">
        <f>+#REF!</f>
        <v>#REF!</v>
      </c>
      <c r="R128" s="93" t="e">
        <f>+#REF!</f>
        <v>#REF!</v>
      </c>
      <c r="S128" s="93" t="e">
        <f>+#REF!</f>
        <v>#REF!</v>
      </c>
      <c r="T128" s="93" t="e">
        <f>+#REF!</f>
        <v>#REF!</v>
      </c>
      <c r="U128" s="101" t="e">
        <f>+#REF!</f>
        <v>#REF!</v>
      </c>
    </row>
    <row r="129" spans="1:21" s="93" customFormat="1" outlineLevel="1" x14ac:dyDescent="0.25">
      <c r="A129" s="100" t="s">
        <v>96</v>
      </c>
      <c r="B129" s="100"/>
      <c r="D129" s="101"/>
      <c r="E129" s="100"/>
      <c r="J129" s="93" t="e">
        <f>+#REF!</f>
        <v>#REF!</v>
      </c>
      <c r="K129" s="93" t="e">
        <f>+#REF!</f>
        <v>#REF!</v>
      </c>
      <c r="L129" s="93" t="e">
        <f>+#REF!</f>
        <v>#REF!</v>
      </c>
      <c r="M129" s="93" t="e">
        <f>+#REF!</f>
        <v>#REF!</v>
      </c>
      <c r="N129" s="93" t="e">
        <f>+#REF!</f>
        <v>#REF!</v>
      </c>
      <c r="O129" s="93" t="e">
        <f>+#REF!</f>
        <v>#REF!</v>
      </c>
      <c r="P129" s="93" t="e">
        <f>+#REF!</f>
        <v>#REF!</v>
      </c>
      <c r="Q129" s="100" t="e">
        <f>+#REF!</f>
        <v>#REF!</v>
      </c>
      <c r="R129" s="93" t="e">
        <f>+#REF!</f>
        <v>#REF!</v>
      </c>
      <c r="S129" s="93" t="e">
        <f>+#REF!</f>
        <v>#REF!</v>
      </c>
      <c r="T129" s="93" t="e">
        <f>+#REF!</f>
        <v>#REF!</v>
      </c>
      <c r="U129" s="101" t="e">
        <f>+#REF!</f>
        <v>#REF!</v>
      </c>
    </row>
    <row r="130" spans="1:21" s="93" customFormat="1" outlineLevel="1" x14ac:dyDescent="0.25">
      <c r="A130" s="100" t="s">
        <v>97</v>
      </c>
      <c r="B130" s="100"/>
      <c r="D130" s="101"/>
      <c r="E130" s="100"/>
      <c r="J130" s="93" t="e">
        <f>+#REF!</f>
        <v>#REF!</v>
      </c>
      <c r="K130" s="93" t="e">
        <f>+#REF!</f>
        <v>#REF!</v>
      </c>
      <c r="L130" s="93" t="e">
        <f>+#REF!</f>
        <v>#REF!</v>
      </c>
      <c r="M130" s="93" t="e">
        <f>+#REF!</f>
        <v>#REF!</v>
      </c>
      <c r="N130" s="93" t="e">
        <f>+#REF!</f>
        <v>#REF!</v>
      </c>
      <c r="O130" s="93" t="e">
        <f>+#REF!</f>
        <v>#REF!</v>
      </c>
      <c r="P130" s="93" t="e">
        <f>+#REF!</f>
        <v>#REF!</v>
      </c>
      <c r="Q130" s="100" t="e">
        <f>+#REF!</f>
        <v>#REF!</v>
      </c>
      <c r="R130" s="93" t="e">
        <f>+#REF!</f>
        <v>#REF!</v>
      </c>
      <c r="S130" s="93" t="e">
        <f>+#REF!</f>
        <v>#REF!</v>
      </c>
      <c r="T130" s="93" t="e">
        <f>+#REF!</f>
        <v>#REF!</v>
      </c>
      <c r="U130" s="101" t="e">
        <f>+#REF!</f>
        <v>#REF!</v>
      </c>
    </row>
    <row r="131" spans="1:21" s="93" customFormat="1" outlineLevel="1" x14ac:dyDescent="0.25">
      <c r="A131" s="100" t="s">
        <v>31</v>
      </c>
      <c r="B131" s="112">
        <f t="shared" ref="B131:I131" si="59">+SUM(B128:B130)</f>
        <v>0</v>
      </c>
      <c r="C131" s="109">
        <f t="shared" si="59"/>
        <v>0</v>
      </c>
      <c r="D131" s="110">
        <f t="shared" si="59"/>
        <v>0</v>
      </c>
      <c r="E131" s="112">
        <f t="shared" si="59"/>
        <v>0</v>
      </c>
      <c r="F131" s="109">
        <f t="shared" si="59"/>
        <v>0</v>
      </c>
      <c r="G131" s="109">
        <f t="shared" si="59"/>
        <v>0</v>
      </c>
      <c r="H131" s="109">
        <f t="shared" si="59"/>
        <v>0</v>
      </c>
      <c r="I131" s="109">
        <f t="shared" si="59"/>
        <v>0</v>
      </c>
      <c r="J131" s="109" t="e">
        <f>+SUM(J128:J130)</f>
        <v>#REF!</v>
      </c>
      <c r="K131" s="109" t="e">
        <f t="shared" ref="K131:U131" si="60">+SUM(K128:K130)</f>
        <v>#REF!</v>
      </c>
      <c r="L131" s="109" t="e">
        <f t="shared" si="60"/>
        <v>#REF!</v>
      </c>
      <c r="M131" s="109" t="e">
        <f t="shared" si="60"/>
        <v>#REF!</v>
      </c>
      <c r="N131" s="109" t="e">
        <f t="shared" si="60"/>
        <v>#REF!</v>
      </c>
      <c r="O131" s="109" t="e">
        <f t="shared" si="60"/>
        <v>#REF!</v>
      </c>
      <c r="P131" s="109" t="e">
        <f t="shared" si="60"/>
        <v>#REF!</v>
      </c>
      <c r="Q131" s="112" t="e">
        <f t="shared" si="60"/>
        <v>#REF!</v>
      </c>
      <c r="R131" s="109" t="e">
        <f t="shared" si="60"/>
        <v>#REF!</v>
      </c>
      <c r="S131" s="109" t="e">
        <f t="shared" si="60"/>
        <v>#REF!</v>
      </c>
      <c r="T131" s="109" t="e">
        <f t="shared" si="60"/>
        <v>#REF!</v>
      </c>
      <c r="U131" s="110" t="e">
        <f t="shared" si="60"/>
        <v>#REF!</v>
      </c>
    </row>
    <row r="132" spans="1:21" s="93" customFormat="1" outlineLevel="1" x14ac:dyDescent="0.25">
      <c r="A132" s="100" t="s">
        <v>137</v>
      </c>
      <c r="B132" s="100"/>
      <c r="C132" s="93">
        <f t="shared" ref="C132:U132" si="61">20%*SUM(B151:B156)</f>
        <v>0</v>
      </c>
      <c r="D132" s="101">
        <f t="shared" si="61"/>
        <v>0</v>
      </c>
      <c r="E132" s="100">
        <f t="shared" si="61"/>
        <v>0</v>
      </c>
      <c r="F132" s="93">
        <f t="shared" si="61"/>
        <v>0</v>
      </c>
      <c r="G132" s="93">
        <f t="shared" si="61"/>
        <v>0</v>
      </c>
      <c r="H132" s="93">
        <f t="shared" si="61"/>
        <v>0</v>
      </c>
      <c r="I132" s="93">
        <f t="shared" si="61"/>
        <v>0</v>
      </c>
      <c r="J132" s="93">
        <f t="shared" si="61"/>
        <v>0</v>
      </c>
      <c r="K132" s="93" t="e">
        <f t="shared" si="61"/>
        <v>#REF!</v>
      </c>
      <c r="L132" s="93" t="e">
        <f t="shared" si="61"/>
        <v>#REF!</v>
      </c>
      <c r="M132" s="93" t="e">
        <f t="shared" si="61"/>
        <v>#REF!</v>
      </c>
      <c r="N132" s="93" t="e">
        <f t="shared" si="61"/>
        <v>#REF!</v>
      </c>
      <c r="O132" s="93" t="e">
        <f t="shared" si="61"/>
        <v>#REF!</v>
      </c>
      <c r="P132" s="93" t="e">
        <f t="shared" si="61"/>
        <v>#REF!</v>
      </c>
      <c r="Q132" s="100" t="e">
        <f t="shared" si="61"/>
        <v>#REF!</v>
      </c>
      <c r="R132" s="93" t="e">
        <f t="shared" si="61"/>
        <v>#REF!</v>
      </c>
      <c r="S132" s="93" t="e">
        <f t="shared" si="61"/>
        <v>#REF!</v>
      </c>
      <c r="T132" s="93" t="e">
        <f t="shared" si="61"/>
        <v>#REF!</v>
      </c>
      <c r="U132" s="101" t="e">
        <f t="shared" si="61"/>
        <v>#REF!</v>
      </c>
    </row>
    <row r="133" spans="1:21" s="93" customFormat="1" outlineLevel="1" x14ac:dyDescent="0.25">
      <c r="A133" s="102" t="s">
        <v>112</v>
      </c>
      <c r="B133" s="102">
        <f t="shared" ref="B133:U133" si="62">+B131+B132</f>
        <v>0</v>
      </c>
      <c r="C133" s="103">
        <f t="shared" si="62"/>
        <v>0</v>
      </c>
      <c r="D133" s="104">
        <f t="shared" si="62"/>
        <v>0</v>
      </c>
      <c r="E133" s="102">
        <f t="shared" si="62"/>
        <v>0</v>
      </c>
      <c r="F133" s="103">
        <f t="shared" si="62"/>
        <v>0</v>
      </c>
      <c r="G133" s="103">
        <f t="shared" si="62"/>
        <v>0</v>
      </c>
      <c r="H133" s="103">
        <f t="shared" si="62"/>
        <v>0</v>
      </c>
      <c r="I133" s="103">
        <f t="shared" si="62"/>
        <v>0</v>
      </c>
      <c r="J133" s="103" t="e">
        <f>+J131+J132</f>
        <v>#REF!</v>
      </c>
      <c r="K133" s="103" t="e">
        <f>+K131+K157</f>
        <v>#REF!</v>
      </c>
      <c r="L133" s="103" t="e">
        <f t="shared" si="62"/>
        <v>#REF!</v>
      </c>
      <c r="M133" s="103" t="e">
        <f t="shared" si="62"/>
        <v>#REF!</v>
      </c>
      <c r="N133" s="103" t="e">
        <f t="shared" si="62"/>
        <v>#REF!</v>
      </c>
      <c r="O133" s="103" t="e">
        <f t="shared" si="62"/>
        <v>#REF!</v>
      </c>
      <c r="P133" s="103" t="e">
        <f t="shared" si="62"/>
        <v>#REF!</v>
      </c>
      <c r="Q133" s="102" t="e">
        <f t="shared" si="62"/>
        <v>#REF!</v>
      </c>
      <c r="R133" s="103" t="e">
        <f t="shared" si="62"/>
        <v>#REF!</v>
      </c>
      <c r="S133" s="103" t="e">
        <f t="shared" si="62"/>
        <v>#REF!</v>
      </c>
      <c r="T133" s="103" t="e">
        <f t="shared" si="62"/>
        <v>#REF!</v>
      </c>
      <c r="U133" s="104" t="e">
        <f t="shared" si="62"/>
        <v>#REF!</v>
      </c>
    </row>
    <row r="134" spans="1:21" s="93" customFormat="1" outlineLevel="1" x14ac:dyDescent="0.25">
      <c r="A134" s="105"/>
      <c r="B134" s="100"/>
      <c r="D134" s="101"/>
      <c r="E134" s="100"/>
      <c r="Q134" s="100"/>
      <c r="U134" s="101"/>
    </row>
    <row r="135" spans="1:21" s="93" customFormat="1" outlineLevel="1" x14ac:dyDescent="0.25">
      <c r="A135" s="114" t="s">
        <v>98</v>
      </c>
      <c r="B135" s="114">
        <f t="shared" ref="B135:U135" si="63">+B124+B133</f>
        <v>0</v>
      </c>
      <c r="C135" s="115">
        <f t="shared" si="63"/>
        <v>0</v>
      </c>
      <c r="D135" s="116">
        <f t="shared" si="63"/>
        <v>0</v>
      </c>
      <c r="E135" s="114" t="e">
        <f t="shared" si="63"/>
        <v>#REF!</v>
      </c>
      <c r="F135" s="115">
        <f t="shared" si="63"/>
        <v>0</v>
      </c>
      <c r="G135" s="115">
        <f t="shared" si="63"/>
        <v>0</v>
      </c>
      <c r="H135" s="115">
        <f t="shared" si="63"/>
        <v>0</v>
      </c>
      <c r="I135" s="115">
        <f t="shared" si="63"/>
        <v>0</v>
      </c>
      <c r="J135" s="115" t="e">
        <f t="shared" si="63"/>
        <v>#REF!</v>
      </c>
      <c r="K135" s="115" t="e">
        <f t="shared" si="63"/>
        <v>#REF!</v>
      </c>
      <c r="L135" s="115" t="e">
        <f t="shared" si="63"/>
        <v>#REF!</v>
      </c>
      <c r="M135" s="115" t="e">
        <f t="shared" si="63"/>
        <v>#REF!</v>
      </c>
      <c r="N135" s="115" t="e">
        <f t="shared" si="63"/>
        <v>#REF!</v>
      </c>
      <c r="O135" s="115" t="e">
        <f t="shared" si="63"/>
        <v>#REF!</v>
      </c>
      <c r="P135" s="115" t="e">
        <f t="shared" si="63"/>
        <v>#REF!</v>
      </c>
      <c r="Q135" s="114" t="e">
        <f t="shared" si="63"/>
        <v>#REF!</v>
      </c>
      <c r="R135" s="115" t="e">
        <f t="shared" si="63"/>
        <v>#REF!</v>
      </c>
      <c r="S135" s="115" t="e">
        <f t="shared" si="63"/>
        <v>#REF!</v>
      </c>
      <c r="T135" s="115" t="e">
        <f t="shared" si="63"/>
        <v>#REF!</v>
      </c>
      <c r="U135" s="116" t="e">
        <f t="shared" si="63"/>
        <v>#REF!</v>
      </c>
    </row>
    <row r="136" spans="1:21" s="93" customFormat="1" outlineLevel="1" x14ac:dyDescent="0.25">
      <c r="A136" s="100"/>
      <c r="B136" s="100"/>
      <c r="D136" s="101"/>
      <c r="E136" s="100"/>
      <c r="Q136" s="100"/>
      <c r="U136" s="101"/>
    </row>
    <row r="137" spans="1:21" s="93" customFormat="1" outlineLevel="1" x14ac:dyDescent="0.25">
      <c r="A137" s="97" t="s">
        <v>99</v>
      </c>
      <c r="B137" s="126"/>
      <c r="C137" s="98"/>
      <c r="D137" s="99"/>
      <c r="E137" s="126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126"/>
      <c r="R137" s="98"/>
      <c r="S137" s="98"/>
      <c r="T137" s="98"/>
      <c r="U137" s="99"/>
    </row>
    <row r="138" spans="1:21" s="93" customFormat="1" outlineLevel="1" x14ac:dyDescent="0.25">
      <c r="A138" s="133" t="s">
        <v>100</v>
      </c>
      <c r="B138" s="100"/>
      <c r="D138" s="101" t="e">
        <f>+#REF!</f>
        <v>#REF!</v>
      </c>
      <c r="E138" s="100"/>
      <c r="Q138" s="100"/>
      <c r="U138" s="101"/>
    </row>
    <row r="139" spans="1:21" s="93" customFormat="1" outlineLevel="1" x14ac:dyDescent="0.25">
      <c r="A139" s="133" t="s">
        <v>141</v>
      </c>
      <c r="B139" s="100"/>
      <c r="D139" s="128" t="e">
        <f>+#REF!/3</f>
        <v>#REF!</v>
      </c>
      <c r="E139" s="100" t="e">
        <f>#REF!/3</f>
        <v>#REF!</v>
      </c>
      <c r="F139" s="93" t="e">
        <f>#REF!/3</f>
        <v>#REF!</v>
      </c>
      <c r="Q139" s="100"/>
      <c r="U139" s="101"/>
    </row>
    <row r="140" spans="1:21" s="93" customFormat="1" outlineLevel="1" x14ac:dyDescent="0.25">
      <c r="A140" s="100" t="s">
        <v>101</v>
      </c>
      <c r="B140" s="100"/>
      <c r="D140" s="101"/>
      <c r="E140" s="100"/>
      <c r="F140" s="93" t="e">
        <f>+#REF!+#REF!/3</f>
        <v>#REF!</v>
      </c>
      <c r="G140" s="93" t="e">
        <f>+#REF!/3</f>
        <v>#REF!</v>
      </c>
      <c r="H140" s="93" t="e">
        <f>+#REF!/3</f>
        <v>#REF!</v>
      </c>
      <c r="Q140" s="100"/>
      <c r="U140" s="101"/>
    </row>
    <row r="141" spans="1:21" s="93" customFormat="1" outlineLevel="1" x14ac:dyDescent="0.25">
      <c r="A141" s="100" t="s">
        <v>102</v>
      </c>
      <c r="B141" s="100"/>
      <c r="D141" s="101"/>
      <c r="E141" s="100"/>
      <c r="H141" s="93" t="e">
        <f>+SUM(#REF!)/2</f>
        <v>#REF!</v>
      </c>
      <c r="I141" s="93" t="e">
        <f>+SUM(#REF!)/2</f>
        <v>#REF!</v>
      </c>
      <c r="Q141" s="100"/>
      <c r="U141" s="101"/>
    </row>
    <row r="142" spans="1:21" s="93" customFormat="1" outlineLevel="1" x14ac:dyDescent="0.25">
      <c r="A142" s="100" t="s">
        <v>103</v>
      </c>
      <c r="B142" s="100"/>
      <c r="D142" s="101"/>
      <c r="E142" s="100"/>
      <c r="H142" s="93" t="e">
        <f>+#REF!/2</f>
        <v>#REF!</v>
      </c>
      <c r="I142" s="93" t="e">
        <f>+#REF!/2</f>
        <v>#REF!</v>
      </c>
      <c r="Q142" s="100"/>
      <c r="U142" s="101"/>
    </row>
    <row r="143" spans="1:21" s="93" customFormat="1" outlineLevel="1" x14ac:dyDescent="0.25">
      <c r="A143" s="100" t="s">
        <v>104</v>
      </c>
      <c r="B143" s="100"/>
      <c r="D143" s="101"/>
      <c r="E143" s="100"/>
      <c r="I143" s="93" t="e">
        <f>+#REF!</f>
        <v>#REF!</v>
      </c>
      <c r="Q143" s="100"/>
      <c r="U143" s="101"/>
    </row>
    <row r="144" spans="1:21" s="93" customFormat="1" outlineLevel="1" x14ac:dyDescent="0.25">
      <c r="A144" s="100" t="s">
        <v>105</v>
      </c>
      <c r="B144" s="129"/>
      <c r="C144" s="96"/>
      <c r="D144" s="111"/>
      <c r="E144" s="129"/>
      <c r="F144" s="96"/>
      <c r="G144" s="96"/>
      <c r="H144" s="96"/>
      <c r="I144" s="96" t="e">
        <f>+#REF!++#REF!+#REF!</f>
        <v>#REF!</v>
      </c>
      <c r="J144" s="96"/>
      <c r="K144" s="96"/>
      <c r="L144" s="96"/>
      <c r="M144" s="96"/>
      <c r="N144" s="96"/>
      <c r="O144" s="96"/>
      <c r="P144" s="96"/>
      <c r="Q144" s="129"/>
      <c r="R144" s="96"/>
      <c r="S144" s="96"/>
      <c r="T144" s="96"/>
      <c r="U144" s="111"/>
    </row>
    <row r="145" spans="1:21" s="93" customFormat="1" outlineLevel="1" x14ac:dyDescent="0.25">
      <c r="A145" s="112" t="s">
        <v>116</v>
      </c>
      <c r="B145" s="112">
        <f t="shared" ref="B145:U145" si="64">SUM(B138:B144)</f>
        <v>0</v>
      </c>
      <c r="C145" s="109">
        <f t="shared" si="64"/>
        <v>0</v>
      </c>
      <c r="D145" s="110" t="e">
        <f t="shared" si="64"/>
        <v>#REF!</v>
      </c>
      <c r="E145" s="112" t="e">
        <f t="shared" si="64"/>
        <v>#REF!</v>
      </c>
      <c r="F145" s="109" t="e">
        <f t="shared" si="64"/>
        <v>#REF!</v>
      </c>
      <c r="G145" s="109" t="e">
        <f t="shared" si="64"/>
        <v>#REF!</v>
      </c>
      <c r="H145" s="109" t="e">
        <f t="shared" si="64"/>
        <v>#REF!</v>
      </c>
      <c r="I145" s="109" t="e">
        <f t="shared" si="64"/>
        <v>#REF!</v>
      </c>
      <c r="J145" s="109">
        <f t="shared" si="64"/>
        <v>0</v>
      </c>
      <c r="K145" s="109">
        <f t="shared" si="64"/>
        <v>0</v>
      </c>
      <c r="L145" s="109">
        <f t="shared" si="64"/>
        <v>0</v>
      </c>
      <c r="M145" s="109">
        <f t="shared" si="64"/>
        <v>0</v>
      </c>
      <c r="N145" s="109">
        <f t="shared" si="64"/>
        <v>0</v>
      </c>
      <c r="O145" s="109">
        <f t="shared" si="64"/>
        <v>0</v>
      </c>
      <c r="P145" s="109">
        <f t="shared" si="64"/>
        <v>0</v>
      </c>
      <c r="Q145" s="112">
        <f t="shared" si="64"/>
        <v>0</v>
      </c>
      <c r="R145" s="109">
        <f t="shared" si="64"/>
        <v>0</v>
      </c>
      <c r="S145" s="109">
        <f t="shared" si="64"/>
        <v>0</v>
      </c>
      <c r="T145" s="109">
        <f t="shared" si="64"/>
        <v>0</v>
      </c>
      <c r="U145" s="110">
        <f t="shared" si="64"/>
        <v>0</v>
      </c>
    </row>
    <row r="146" spans="1:21" s="93" customFormat="1" outlineLevel="1" x14ac:dyDescent="0.25">
      <c r="A146" s="100" t="s">
        <v>108</v>
      </c>
      <c r="B146" s="100"/>
      <c r="D146" s="101"/>
      <c r="E146" s="100" t="e">
        <f>+#REF!</f>
        <v>#REF!</v>
      </c>
      <c r="F146" s="93" t="e">
        <f t="shared" ref="F146:U146" si="65">+E146</f>
        <v>#REF!</v>
      </c>
      <c r="G146" s="93" t="e">
        <f t="shared" si="65"/>
        <v>#REF!</v>
      </c>
      <c r="H146" s="93" t="e">
        <f t="shared" si="65"/>
        <v>#REF!</v>
      </c>
      <c r="I146" s="93" t="e">
        <f t="shared" si="65"/>
        <v>#REF!</v>
      </c>
      <c r="J146" s="93" t="e">
        <f t="shared" si="65"/>
        <v>#REF!</v>
      </c>
      <c r="K146" s="93" t="e">
        <f t="shared" si="65"/>
        <v>#REF!</v>
      </c>
      <c r="L146" s="93" t="e">
        <f t="shared" si="65"/>
        <v>#REF!</v>
      </c>
      <c r="M146" s="93" t="e">
        <f t="shared" si="65"/>
        <v>#REF!</v>
      </c>
      <c r="N146" s="93" t="e">
        <f t="shared" si="65"/>
        <v>#REF!</v>
      </c>
      <c r="O146" s="93" t="e">
        <f t="shared" si="65"/>
        <v>#REF!</v>
      </c>
      <c r="P146" s="93" t="e">
        <f t="shared" si="65"/>
        <v>#REF!</v>
      </c>
      <c r="Q146" s="100" t="e">
        <f t="shared" si="65"/>
        <v>#REF!</v>
      </c>
      <c r="R146" s="93" t="e">
        <f t="shared" si="65"/>
        <v>#REF!</v>
      </c>
      <c r="S146" s="93" t="e">
        <f t="shared" si="65"/>
        <v>#REF!</v>
      </c>
      <c r="T146" s="93" t="e">
        <f t="shared" si="65"/>
        <v>#REF!</v>
      </c>
      <c r="U146" s="101" t="e">
        <f t="shared" si="65"/>
        <v>#REF!</v>
      </c>
    </row>
    <row r="147" spans="1:21" s="93" customFormat="1" outlineLevel="1" x14ac:dyDescent="0.25">
      <c r="A147" s="100"/>
      <c r="B147" s="100"/>
      <c r="D147" s="101"/>
      <c r="E147" s="100"/>
      <c r="Q147" s="100"/>
      <c r="U147" s="101"/>
    </row>
    <row r="148" spans="1:21" s="93" customFormat="1" outlineLevel="1" x14ac:dyDescent="0.25">
      <c r="A148" s="102" t="s">
        <v>106</v>
      </c>
      <c r="B148" s="102">
        <f t="shared" ref="B148:U148" si="66">+B146+B145</f>
        <v>0</v>
      </c>
      <c r="C148" s="103">
        <f t="shared" si="66"/>
        <v>0</v>
      </c>
      <c r="D148" s="104" t="e">
        <f t="shared" si="66"/>
        <v>#REF!</v>
      </c>
      <c r="E148" s="102" t="e">
        <f t="shared" si="66"/>
        <v>#REF!</v>
      </c>
      <c r="F148" s="103" t="e">
        <f t="shared" si="66"/>
        <v>#REF!</v>
      </c>
      <c r="G148" s="103" t="e">
        <f t="shared" si="66"/>
        <v>#REF!</v>
      </c>
      <c r="H148" s="103" t="e">
        <f t="shared" si="66"/>
        <v>#REF!</v>
      </c>
      <c r="I148" s="103" t="e">
        <f t="shared" si="66"/>
        <v>#REF!</v>
      </c>
      <c r="J148" s="103" t="e">
        <f t="shared" si="66"/>
        <v>#REF!</v>
      </c>
      <c r="K148" s="103" t="e">
        <f t="shared" si="66"/>
        <v>#REF!</v>
      </c>
      <c r="L148" s="103" t="e">
        <f t="shared" si="66"/>
        <v>#REF!</v>
      </c>
      <c r="M148" s="103" t="e">
        <f t="shared" si="66"/>
        <v>#REF!</v>
      </c>
      <c r="N148" s="103" t="e">
        <f t="shared" si="66"/>
        <v>#REF!</v>
      </c>
      <c r="O148" s="103" t="e">
        <f t="shared" si="66"/>
        <v>#REF!</v>
      </c>
      <c r="P148" s="103" t="e">
        <f t="shared" si="66"/>
        <v>#REF!</v>
      </c>
      <c r="Q148" s="102" t="e">
        <f t="shared" si="66"/>
        <v>#REF!</v>
      </c>
      <c r="R148" s="103" t="e">
        <f t="shared" si="66"/>
        <v>#REF!</v>
      </c>
      <c r="S148" s="103" t="e">
        <f t="shared" si="66"/>
        <v>#REF!</v>
      </c>
      <c r="T148" s="103" t="e">
        <f t="shared" si="66"/>
        <v>#REF!</v>
      </c>
      <c r="U148" s="104" t="e">
        <f t="shared" si="66"/>
        <v>#REF!</v>
      </c>
    </row>
    <row r="149" spans="1:21" s="93" customFormat="1" outlineLevel="1" x14ac:dyDescent="0.25">
      <c r="A149" s="100"/>
      <c r="B149" s="100"/>
      <c r="D149" s="101"/>
      <c r="E149" s="100"/>
      <c r="Q149" s="100"/>
      <c r="U149" s="101"/>
    </row>
    <row r="150" spans="1:21" s="93" customFormat="1" outlineLevel="1" x14ac:dyDescent="0.25">
      <c r="A150" s="106" t="s">
        <v>107</v>
      </c>
      <c r="B150" s="127"/>
      <c r="C150" s="107"/>
      <c r="D150" s="108"/>
      <c r="E150" s="12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27"/>
      <c r="R150" s="107"/>
      <c r="S150" s="107"/>
      <c r="T150" s="107"/>
      <c r="U150" s="108"/>
    </row>
    <row r="151" spans="1:21" s="93" customFormat="1" outlineLevel="1" x14ac:dyDescent="0.25">
      <c r="A151" s="52" t="s">
        <v>53</v>
      </c>
      <c r="B151" s="100"/>
      <c r="D151" s="101"/>
      <c r="E151" s="100"/>
      <c r="J151" s="93" t="e">
        <f>+#REF!</f>
        <v>#REF!</v>
      </c>
      <c r="K151" s="93" t="e">
        <f>+#REF!</f>
        <v>#REF!</v>
      </c>
      <c r="L151" s="93" t="e">
        <f>+#REF!</f>
        <v>#REF!</v>
      </c>
      <c r="M151" s="93" t="e">
        <f>+#REF!</f>
        <v>#REF!</v>
      </c>
      <c r="N151" s="93" t="e">
        <f>+#REF!</f>
        <v>#REF!</v>
      </c>
      <c r="O151" s="93" t="e">
        <f>+#REF!</f>
        <v>#REF!</v>
      </c>
      <c r="P151" s="93" t="e">
        <f>+#REF!</f>
        <v>#REF!</v>
      </c>
      <c r="Q151" s="100" t="e">
        <f>+#REF!</f>
        <v>#REF!</v>
      </c>
      <c r="R151" s="93" t="e">
        <f>+#REF!</f>
        <v>#REF!</v>
      </c>
      <c r="S151" s="93" t="e">
        <f>+#REF!</f>
        <v>#REF!</v>
      </c>
      <c r="T151" s="93" t="e">
        <f>+#REF!</f>
        <v>#REF!</v>
      </c>
      <c r="U151" s="101" t="e">
        <f>+#REF!</f>
        <v>#REF!</v>
      </c>
    </row>
    <row r="152" spans="1:21" s="93" customFormat="1" outlineLevel="1" x14ac:dyDescent="0.25">
      <c r="A152" s="52" t="s">
        <v>146</v>
      </c>
      <c r="B152" s="100"/>
      <c r="D152" s="101"/>
      <c r="E152" s="100"/>
      <c r="J152" s="93" t="e">
        <f>+#REF!*#REF!*(1+#REF!)+#REF!*#REF!*(1+#REF!)</f>
        <v>#REF!</v>
      </c>
      <c r="K152" s="93" t="e">
        <f>+#REF!*#REF!*(1+#REF!)+#REF!*#REF!*(1+#REF!)</f>
        <v>#REF!</v>
      </c>
      <c r="L152" s="93" t="e">
        <f>+#REF!*#REF!*(1+#REF!)+#REF!*#REF!*(1+#REF!)</f>
        <v>#REF!</v>
      </c>
      <c r="M152" s="93" t="e">
        <f>+#REF!*#REF!*(1+#REF!)+#REF!*#REF!*(1+#REF!)</f>
        <v>#REF!</v>
      </c>
      <c r="N152" s="93" t="e">
        <f>+#REF!*#REF!*(1+#REF!)+#REF!*#REF!*(1+#REF!)</f>
        <v>#REF!</v>
      </c>
      <c r="O152" s="93" t="e">
        <f>+#REF!*#REF!*(1+#REF!)+#REF!*#REF!*(1+#REF!)</f>
        <v>#REF!</v>
      </c>
      <c r="P152" s="93" t="e">
        <f>+#REF!*#REF!*(1+#REF!)+#REF!*#REF!*(1+#REF!)</f>
        <v>#REF!</v>
      </c>
      <c r="Q152" s="100" t="e">
        <f>+#REF!*0.75*#REF!+#REF!*0.75*#REF!*(1+#REF!)</f>
        <v>#REF!</v>
      </c>
      <c r="R152" s="93" t="e">
        <f>+Q152</f>
        <v>#REF!</v>
      </c>
      <c r="S152" s="93" t="e">
        <f>+R152</f>
        <v>#REF!</v>
      </c>
      <c r="T152" s="93" t="e">
        <f>+S152</f>
        <v>#REF!</v>
      </c>
      <c r="U152" s="101" t="e">
        <f>+T152</f>
        <v>#REF!</v>
      </c>
    </row>
    <row r="153" spans="1:21" s="93" customFormat="1" outlineLevel="1" x14ac:dyDescent="0.25">
      <c r="A153" s="52" t="s">
        <v>51</v>
      </c>
      <c r="B153" s="100"/>
      <c r="D153" s="101"/>
      <c r="E153" s="100"/>
      <c r="J153" s="93" t="e">
        <f>+#REF!</f>
        <v>#REF!</v>
      </c>
      <c r="K153" s="93" t="e">
        <f>+#REF!</f>
        <v>#REF!</v>
      </c>
      <c r="L153" s="93" t="e">
        <f>+#REF!</f>
        <v>#REF!</v>
      </c>
      <c r="M153" s="93" t="e">
        <f>+#REF!</f>
        <v>#REF!</v>
      </c>
      <c r="N153" s="93" t="e">
        <f>+#REF!</f>
        <v>#REF!</v>
      </c>
      <c r="O153" s="93" t="e">
        <f>+#REF!</f>
        <v>#REF!</v>
      </c>
      <c r="P153" s="93" t="e">
        <f>+#REF!</f>
        <v>#REF!</v>
      </c>
      <c r="Q153" s="100" t="e">
        <f>+#REF!</f>
        <v>#REF!</v>
      </c>
      <c r="R153" s="93" t="e">
        <f>+#REF!</f>
        <v>#REF!</v>
      </c>
      <c r="S153" s="93" t="e">
        <f>+#REF!</f>
        <v>#REF!</v>
      </c>
      <c r="T153" s="93" t="e">
        <f>+#REF!</f>
        <v>#REF!</v>
      </c>
      <c r="U153" s="101" t="e">
        <f>+#REF!</f>
        <v>#REF!</v>
      </c>
    </row>
    <row r="154" spans="1:21" s="93" customFormat="1" outlineLevel="1" x14ac:dyDescent="0.25">
      <c r="A154" s="52" t="s">
        <v>50</v>
      </c>
      <c r="B154" s="100"/>
      <c r="D154" s="101"/>
      <c r="E154" s="100"/>
      <c r="J154" s="93" t="e">
        <f>+#REF!</f>
        <v>#REF!</v>
      </c>
      <c r="K154" s="93" t="e">
        <f>+#REF!</f>
        <v>#REF!</v>
      </c>
      <c r="L154" s="93" t="e">
        <f>+#REF!</f>
        <v>#REF!</v>
      </c>
      <c r="M154" s="93" t="e">
        <f>+#REF!</f>
        <v>#REF!</v>
      </c>
      <c r="N154" s="93" t="e">
        <f>+#REF!</f>
        <v>#REF!</v>
      </c>
      <c r="O154" s="93" t="e">
        <f>+#REF!</f>
        <v>#REF!</v>
      </c>
      <c r="P154" s="93" t="e">
        <f>+#REF!</f>
        <v>#REF!</v>
      </c>
      <c r="Q154" s="100" t="e">
        <f>+#REF!</f>
        <v>#REF!</v>
      </c>
      <c r="R154" s="93" t="e">
        <f>+#REF!</f>
        <v>#REF!</v>
      </c>
      <c r="S154" s="93" t="e">
        <f>+#REF!</f>
        <v>#REF!</v>
      </c>
      <c r="T154" s="93" t="e">
        <f>+#REF!</f>
        <v>#REF!</v>
      </c>
      <c r="U154" s="101" t="e">
        <f>+#REF!</f>
        <v>#REF!</v>
      </c>
    </row>
    <row r="155" spans="1:21" s="93" customFormat="1" outlineLevel="1" x14ac:dyDescent="0.25">
      <c r="A155" s="52" t="s">
        <v>54</v>
      </c>
      <c r="B155" s="100"/>
      <c r="D155" s="101"/>
      <c r="E155" s="100"/>
      <c r="J155" s="93" t="e">
        <f>+#REF!</f>
        <v>#REF!</v>
      </c>
      <c r="K155" s="93" t="e">
        <f>+#REF!</f>
        <v>#REF!</v>
      </c>
      <c r="L155" s="93" t="e">
        <f>+#REF!</f>
        <v>#REF!</v>
      </c>
      <c r="M155" s="93" t="e">
        <f>+#REF!</f>
        <v>#REF!</v>
      </c>
      <c r="N155" s="93" t="e">
        <f>+#REF!</f>
        <v>#REF!</v>
      </c>
      <c r="O155" s="93" t="e">
        <f>+#REF!</f>
        <v>#REF!</v>
      </c>
      <c r="P155" s="93" t="e">
        <f>+#REF!</f>
        <v>#REF!</v>
      </c>
      <c r="Q155" s="100" t="e">
        <f>+#REF!</f>
        <v>#REF!</v>
      </c>
      <c r="R155" s="93" t="e">
        <f>+#REF!</f>
        <v>#REF!</v>
      </c>
      <c r="S155" s="93" t="e">
        <f>+#REF!</f>
        <v>#REF!</v>
      </c>
      <c r="T155" s="93" t="e">
        <f>+#REF!</f>
        <v>#REF!</v>
      </c>
      <c r="U155" s="101" t="e">
        <f>+#REF!</f>
        <v>#REF!</v>
      </c>
    </row>
    <row r="156" spans="1:21" s="93" customFormat="1" outlineLevel="1" x14ac:dyDescent="0.25">
      <c r="A156" s="52" t="s">
        <v>52</v>
      </c>
      <c r="B156" s="100"/>
      <c r="D156" s="101"/>
      <c r="E156" s="100"/>
      <c r="J156" s="93" t="e">
        <f>+#REF!</f>
        <v>#REF!</v>
      </c>
      <c r="K156" s="93" t="e">
        <f>+#REF!</f>
        <v>#REF!</v>
      </c>
      <c r="L156" s="93" t="e">
        <f>+#REF!</f>
        <v>#REF!</v>
      </c>
      <c r="M156" s="93" t="e">
        <f>+#REF!</f>
        <v>#REF!</v>
      </c>
      <c r="N156" s="93" t="e">
        <f>+#REF!</f>
        <v>#REF!</v>
      </c>
      <c r="O156" s="93" t="e">
        <f>+#REF!</f>
        <v>#REF!</v>
      </c>
      <c r="P156" s="93" t="e">
        <f>+#REF!</f>
        <v>#REF!</v>
      </c>
      <c r="Q156" s="100" t="e">
        <f>+#REF!</f>
        <v>#REF!</v>
      </c>
      <c r="R156" s="93" t="e">
        <f>+#REF!</f>
        <v>#REF!</v>
      </c>
      <c r="S156" s="93" t="e">
        <f>+#REF!</f>
        <v>#REF!</v>
      </c>
      <c r="T156" s="93" t="e">
        <f>+#REF!</f>
        <v>#REF!</v>
      </c>
      <c r="U156" s="101" t="e">
        <f>+#REF!</f>
        <v>#REF!</v>
      </c>
    </row>
    <row r="157" spans="1:21" s="93" customFormat="1" outlineLevel="1" x14ac:dyDescent="0.25">
      <c r="A157" s="52" t="s">
        <v>134</v>
      </c>
      <c r="B157" s="100"/>
      <c r="C157" s="93">
        <f t="shared" ref="C157:U157" si="67">20%*B131</f>
        <v>0</v>
      </c>
      <c r="D157" s="101">
        <f t="shared" si="67"/>
        <v>0</v>
      </c>
      <c r="E157" s="100">
        <f t="shared" si="67"/>
        <v>0</v>
      </c>
      <c r="F157" s="93">
        <f t="shared" si="67"/>
        <v>0</v>
      </c>
      <c r="G157" s="93">
        <f t="shared" si="67"/>
        <v>0</v>
      </c>
      <c r="H157" s="93">
        <f t="shared" si="67"/>
        <v>0</v>
      </c>
      <c r="I157" s="93">
        <f t="shared" si="67"/>
        <v>0</v>
      </c>
      <c r="J157" s="93">
        <f t="shared" si="67"/>
        <v>0</v>
      </c>
      <c r="K157" s="93" t="e">
        <f t="shared" si="67"/>
        <v>#REF!</v>
      </c>
      <c r="L157" s="93" t="e">
        <f t="shared" si="67"/>
        <v>#REF!</v>
      </c>
      <c r="M157" s="93" t="e">
        <f t="shared" si="67"/>
        <v>#REF!</v>
      </c>
      <c r="N157" s="93" t="e">
        <f t="shared" si="67"/>
        <v>#REF!</v>
      </c>
      <c r="O157" s="93" t="e">
        <f t="shared" si="67"/>
        <v>#REF!</v>
      </c>
      <c r="P157" s="93" t="e">
        <f t="shared" si="67"/>
        <v>#REF!</v>
      </c>
      <c r="Q157" s="100" t="e">
        <f t="shared" si="67"/>
        <v>#REF!</v>
      </c>
      <c r="R157" s="93" t="e">
        <f t="shared" si="67"/>
        <v>#REF!</v>
      </c>
      <c r="S157" s="93" t="e">
        <f t="shared" si="67"/>
        <v>#REF!</v>
      </c>
      <c r="T157" s="93" t="e">
        <f t="shared" si="67"/>
        <v>#REF!</v>
      </c>
      <c r="U157" s="101" t="e">
        <f t="shared" si="67"/>
        <v>#REF!</v>
      </c>
    </row>
    <row r="158" spans="1:21" s="93" customFormat="1" outlineLevel="1" x14ac:dyDescent="0.25">
      <c r="A158" s="102" t="s">
        <v>109</v>
      </c>
      <c r="B158" s="102">
        <f t="shared" ref="B158:U158" si="68">+SUM(B151:B157)</f>
        <v>0</v>
      </c>
      <c r="C158" s="103">
        <f t="shared" si="68"/>
        <v>0</v>
      </c>
      <c r="D158" s="104">
        <f t="shared" si="68"/>
        <v>0</v>
      </c>
      <c r="E158" s="102">
        <f t="shared" si="68"/>
        <v>0</v>
      </c>
      <c r="F158" s="103">
        <f t="shared" si="68"/>
        <v>0</v>
      </c>
      <c r="G158" s="103">
        <f t="shared" si="68"/>
        <v>0</v>
      </c>
      <c r="H158" s="103">
        <f t="shared" si="68"/>
        <v>0</v>
      </c>
      <c r="I158" s="103">
        <f t="shared" si="68"/>
        <v>0</v>
      </c>
      <c r="J158" s="103" t="e">
        <f t="shared" si="68"/>
        <v>#REF!</v>
      </c>
      <c r="K158" s="103" t="e">
        <f t="shared" si="68"/>
        <v>#REF!</v>
      </c>
      <c r="L158" s="103" t="e">
        <f t="shared" si="68"/>
        <v>#REF!</v>
      </c>
      <c r="M158" s="103" t="e">
        <f t="shared" si="68"/>
        <v>#REF!</v>
      </c>
      <c r="N158" s="103" t="e">
        <f t="shared" si="68"/>
        <v>#REF!</v>
      </c>
      <c r="O158" s="103" t="e">
        <f t="shared" si="68"/>
        <v>#REF!</v>
      </c>
      <c r="P158" s="103" t="e">
        <f t="shared" si="68"/>
        <v>#REF!</v>
      </c>
      <c r="Q158" s="102" t="e">
        <f t="shared" si="68"/>
        <v>#REF!</v>
      </c>
      <c r="R158" s="103" t="e">
        <f t="shared" si="68"/>
        <v>#REF!</v>
      </c>
      <c r="S158" s="103" t="e">
        <f t="shared" si="68"/>
        <v>#REF!</v>
      </c>
      <c r="T158" s="103" t="e">
        <f t="shared" si="68"/>
        <v>#REF!</v>
      </c>
      <c r="U158" s="104" t="e">
        <f t="shared" si="68"/>
        <v>#REF!</v>
      </c>
    </row>
    <row r="159" spans="1:21" s="93" customFormat="1" outlineLevel="1" x14ac:dyDescent="0.25">
      <c r="A159" s="100"/>
      <c r="B159" s="100"/>
      <c r="D159" s="101"/>
      <c r="E159" s="100"/>
      <c r="Q159" s="100"/>
      <c r="U159" s="101"/>
    </row>
    <row r="160" spans="1:21" s="93" customFormat="1" outlineLevel="1" x14ac:dyDescent="0.25">
      <c r="A160" s="114" t="s">
        <v>113</v>
      </c>
      <c r="B160" s="114">
        <f t="shared" ref="B160:U160" si="69">+B148+B158</f>
        <v>0</v>
      </c>
      <c r="C160" s="115">
        <f t="shared" si="69"/>
        <v>0</v>
      </c>
      <c r="D160" s="116" t="e">
        <f t="shared" si="69"/>
        <v>#REF!</v>
      </c>
      <c r="E160" s="114" t="e">
        <f t="shared" si="69"/>
        <v>#REF!</v>
      </c>
      <c r="F160" s="115" t="e">
        <f t="shared" si="69"/>
        <v>#REF!</v>
      </c>
      <c r="G160" s="115" t="e">
        <f t="shared" si="69"/>
        <v>#REF!</v>
      </c>
      <c r="H160" s="115" t="e">
        <f t="shared" si="69"/>
        <v>#REF!</v>
      </c>
      <c r="I160" s="115" t="e">
        <f t="shared" si="69"/>
        <v>#REF!</v>
      </c>
      <c r="J160" s="115" t="e">
        <f t="shared" si="69"/>
        <v>#REF!</v>
      </c>
      <c r="K160" s="115" t="e">
        <f t="shared" si="69"/>
        <v>#REF!</v>
      </c>
      <c r="L160" s="115" t="e">
        <f t="shared" si="69"/>
        <v>#REF!</v>
      </c>
      <c r="M160" s="115" t="e">
        <f t="shared" si="69"/>
        <v>#REF!</v>
      </c>
      <c r="N160" s="115" t="e">
        <f t="shared" si="69"/>
        <v>#REF!</v>
      </c>
      <c r="O160" s="115" t="e">
        <f t="shared" si="69"/>
        <v>#REF!</v>
      </c>
      <c r="P160" s="115" t="e">
        <f t="shared" si="69"/>
        <v>#REF!</v>
      </c>
      <c r="Q160" s="114" t="e">
        <f t="shared" si="69"/>
        <v>#REF!</v>
      </c>
      <c r="R160" s="115" t="e">
        <f t="shared" si="69"/>
        <v>#REF!</v>
      </c>
      <c r="S160" s="115" t="e">
        <f t="shared" si="69"/>
        <v>#REF!</v>
      </c>
      <c r="T160" s="115" t="e">
        <f t="shared" si="69"/>
        <v>#REF!</v>
      </c>
      <c r="U160" s="116" t="e">
        <f t="shared" si="69"/>
        <v>#REF!</v>
      </c>
    </row>
    <row r="161" spans="1:21" s="93" customFormat="1" outlineLevel="1" x14ac:dyDescent="0.25">
      <c r="A161" s="100"/>
      <c r="B161" s="100"/>
      <c r="D161" s="101"/>
      <c r="E161" s="100"/>
      <c r="Q161" s="100"/>
      <c r="U161" s="101"/>
    </row>
    <row r="162" spans="1:21" s="93" customFormat="1" x14ac:dyDescent="0.25">
      <c r="A162" s="117" t="s">
        <v>115</v>
      </c>
      <c r="B162" s="130">
        <f t="shared" ref="B162:U162" si="70">+B135-B160</f>
        <v>0</v>
      </c>
      <c r="C162" s="118">
        <f t="shared" si="70"/>
        <v>0</v>
      </c>
      <c r="D162" s="119" t="e">
        <f t="shared" si="70"/>
        <v>#REF!</v>
      </c>
      <c r="E162" s="130" t="e">
        <f t="shared" si="70"/>
        <v>#REF!</v>
      </c>
      <c r="F162" s="118" t="e">
        <f t="shared" si="70"/>
        <v>#REF!</v>
      </c>
      <c r="G162" s="118" t="e">
        <f t="shared" si="70"/>
        <v>#REF!</v>
      </c>
      <c r="H162" s="118" t="e">
        <f t="shared" si="70"/>
        <v>#REF!</v>
      </c>
      <c r="I162" s="118" t="e">
        <f t="shared" si="70"/>
        <v>#REF!</v>
      </c>
      <c r="J162" s="118" t="e">
        <f t="shared" si="70"/>
        <v>#REF!</v>
      </c>
      <c r="K162" s="118" t="e">
        <f t="shared" si="70"/>
        <v>#REF!</v>
      </c>
      <c r="L162" s="118" t="e">
        <f t="shared" si="70"/>
        <v>#REF!</v>
      </c>
      <c r="M162" s="118" t="e">
        <f t="shared" si="70"/>
        <v>#REF!</v>
      </c>
      <c r="N162" s="118" t="e">
        <f t="shared" si="70"/>
        <v>#REF!</v>
      </c>
      <c r="O162" s="118" t="e">
        <f t="shared" si="70"/>
        <v>#REF!</v>
      </c>
      <c r="P162" s="118" t="e">
        <f t="shared" si="70"/>
        <v>#REF!</v>
      </c>
      <c r="Q162" s="130" t="e">
        <f t="shared" si="70"/>
        <v>#REF!</v>
      </c>
      <c r="R162" s="118" t="e">
        <f t="shared" si="70"/>
        <v>#REF!</v>
      </c>
      <c r="S162" s="118" t="e">
        <f t="shared" si="70"/>
        <v>#REF!</v>
      </c>
      <c r="T162" s="118" t="e">
        <f t="shared" si="70"/>
        <v>#REF!</v>
      </c>
      <c r="U162" s="119" t="e">
        <f t="shared" si="70"/>
        <v>#REF!</v>
      </c>
    </row>
    <row r="163" spans="1:21" s="93" customFormat="1" x14ac:dyDescent="0.25">
      <c r="A163" s="100" t="s">
        <v>114</v>
      </c>
      <c r="B163" s="100">
        <v>0</v>
      </c>
      <c r="C163" s="93">
        <f t="shared" ref="C163:I163" si="71">+B164</f>
        <v>0</v>
      </c>
      <c r="D163" s="101">
        <f t="shared" si="71"/>
        <v>0</v>
      </c>
      <c r="E163" s="100" t="e">
        <f t="shared" si="71"/>
        <v>#REF!</v>
      </c>
      <c r="F163" s="93" t="e">
        <f t="shared" si="71"/>
        <v>#REF!</v>
      </c>
      <c r="G163" s="93" t="e">
        <f t="shared" si="71"/>
        <v>#REF!</v>
      </c>
      <c r="H163" s="93" t="e">
        <f t="shared" si="71"/>
        <v>#REF!</v>
      </c>
      <c r="I163" s="93" t="e">
        <f t="shared" si="71"/>
        <v>#REF!</v>
      </c>
      <c r="J163" s="93" t="e">
        <f>+I164</f>
        <v>#REF!</v>
      </c>
      <c r="K163" s="93" t="e">
        <f>+J164</f>
        <v>#REF!</v>
      </c>
      <c r="L163" s="93" t="e">
        <f t="shared" ref="L163:U163" si="72">+K164</f>
        <v>#REF!</v>
      </c>
      <c r="M163" s="93" t="e">
        <f t="shared" si="72"/>
        <v>#REF!</v>
      </c>
      <c r="N163" s="93" t="e">
        <f t="shared" si="72"/>
        <v>#REF!</v>
      </c>
      <c r="O163" s="93" t="e">
        <f t="shared" si="72"/>
        <v>#REF!</v>
      </c>
      <c r="P163" s="93" t="e">
        <f t="shared" si="72"/>
        <v>#REF!</v>
      </c>
      <c r="Q163" s="100" t="e">
        <f t="shared" si="72"/>
        <v>#REF!</v>
      </c>
      <c r="R163" s="93" t="e">
        <f t="shared" si="72"/>
        <v>#REF!</v>
      </c>
      <c r="S163" s="93" t="e">
        <f t="shared" si="72"/>
        <v>#REF!</v>
      </c>
      <c r="T163" s="93" t="e">
        <f t="shared" si="72"/>
        <v>#REF!</v>
      </c>
      <c r="U163" s="101" t="e">
        <f t="shared" si="72"/>
        <v>#REF!</v>
      </c>
    </row>
    <row r="164" spans="1:21" s="93" customFormat="1" x14ac:dyDescent="0.25">
      <c r="A164" s="113" t="s">
        <v>133</v>
      </c>
      <c r="B164" s="129">
        <f t="shared" ref="B164:I164" si="73">+B162+B163</f>
        <v>0</v>
      </c>
      <c r="C164" s="96">
        <f t="shared" si="73"/>
        <v>0</v>
      </c>
      <c r="D164" s="111" t="e">
        <f t="shared" si="73"/>
        <v>#REF!</v>
      </c>
      <c r="E164" s="129" t="e">
        <f t="shared" si="73"/>
        <v>#REF!</v>
      </c>
      <c r="F164" s="96" t="e">
        <f t="shared" si="73"/>
        <v>#REF!</v>
      </c>
      <c r="G164" s="96" t="e">
        <f t="shared" si="73"/>
        <v>#REF!</v>
      </c>
      <c r="H164" s="96" t="e">
        <f t="shared" si="73"/>
        <v>#REF!</v>
      </c>
      <c r="I164" s="96" t="e">
        <f t="shared" si="73"/>
        <v>#REF!</v>
      </c>
      <c r="J164" s="96" t="e">
        <f>+J162+J163</f>
        <v>#REF!</v>
      </c>
      <c r="K164" s="96" t="e">
        <f>+K162+K163</f>
        <v>#REF!</v>
      </c>
      <c r="L164" s="96" t="e">
        <f t="shared" ref="L164:U164" si="74">+L162+L163</f>
        <v>#REF!</v>
      </c>
      <c r="M164" s="96" t="e">
        <f t="shared" si="74"/>
        <v>#REF!</v>
      </c>
      <c r="N164" s="96" t="e">
        <f t="shared" si="74"/>
        <v>#REF!</v>
      </c>
      <c r="O164" s="96" t="e">
        <f t="shared" si="74"/>
        <v>#REF!</v>
      </c>
      <c r="P164" s="96" t="e">
        <f t="shared" si="74"/>
        <v>#REF!</v>
      </c>
      <c r="Q164" s="129" t="e">
        <f t="shared" si="74"/>
        <v>#REF!</v>
      </c>
      <c r="R164" s="96" t="e">
        <f t="shared" si="74"/>
        <v>#REF!</v>
      </c>
      <c r="S164" s="96" t="e">
        <f t="shared" si="74"/>
        <v>#REF!</v>
      </c>
      <c r="T164" s="96" t="e">
        <f t="shared" si="74"/>
        <v>#REF!</v>
      </c>
      <c r="U164" s="111" t="e">
        <f t="shared" si="74"/>
        <v>#REF!</v>
      </c>
    </row>
    <row r="166" spans="1:21" x14ac:dyDescent="0.25">
      <c r="A166" s="192" t="s">
        <v>148</v>
      </c>
      <c r="B166" s="193"/>
    </row>
    <row r="167" spans="1:21" x14ac:dyDescent="0.25">
      <c r="A167" s="140">
        <v>2016</v>
      </c>
      <c r="B167" s="139" t="e">
        <f>+SUM(B162:D162)</f>
        <v>#REF!</v>
      </c>
    </row>
    <row r="168" spans="1:21" x14ac:dyDescent="0.25">
      <c r="A168" s="140">
        <v>2017</v>
      </c>
      <c r="B168" s="139" t="e">
        <f>+SUM(E162:P162)</f>
        <v>#REF!</v>
      </c>
    </row>
    <row r="169" spans="1:21" x14ac:dyDescent="0.25">
      <c r="A169" s="140">
        <v>2018</v>
      </c>
      <c r="B169" s="139" t="e">
        <f>+SUM(Q162:U162)</f>
        <v>#REF!</v>
      </c>
    </row>
    <row r="170" spans="1:21" x14ac:dyDescent="0.25">
      <c r="A170" s="141" t="s">
        <v>147</v>
      </c>
      <c r="B170" s="121" t="e">
        <f>+SUM(B167:B169)</f>
        <v>#REF!</v>
      </c>
    </row>
  </sheetData>
  <mergeCells count="9">
    <mergeCell ref="A166:B166"/>
    <mergeCell ref="A1:A3"/>
    <mergeCell ref="B1:U1"/>
    <mergeCell ref="B115:U115"/>
    <mergeCell ref="A115:A117"/>
    <mergeCell ref="A58:A60"/>
    <mergeCell ref="B58:U58"/>
    <mergeCell ref="A52:B52"/>
    <mergeCell ref="A109:B10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66"/>
  <sheetViews>
    <sheetView showGridLines="0" topLeftCell="A54" zoomScale="55" zoomScaleNormal="55" zoomScalePageLayoutView="55" workbookViewId="0">
      <selection activeCell="A58" sqref="A58:A60"/>
    </sheetView>
  </sheetViews>
  <sheetFormatPr baseColWidth="10" defaultColWidth="11.28515625" defaultRowHeight="15" outlineLevelRow="1" x14ac:dyDescent="0.25"/>
  <cols>
    <col min="1" max="1" width="40.85546875" customWidth="1"/>
  </cols>
  <sheetData>
    <row r="1" spans="1:34" x14ac:dyDescent="0.25">
      <c r="A1" s="200" t="e">
        <f>+#REF!</f>
        <v>#REF!</v>
      </c>
      <c r="B1" s="142" t="s">
        <v>140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4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4"/>
    </row>
    <row r="2" spans="1:34" x14ac:dyDescent="0.25">
      <c r="A2" s="201"/>
      <c r="B2" s="85">
        <v>-6</v>
      </c>
      <c r="C2" s="123">
        <v>-5</v>
      </c>
      <c r="D2" s="123">
        <v>-4</v>
      </c>
      <c r="E2" s="123">
        <v>-3</v>
      </c>
      <c r="F2" s="123">
        <v>-2</v>
      </c>
      <c r="G2" s="123">
        <v>-1</v>
      </c>
      <c r="H2" s="148">
        <v>1</v>
      </c>
      <c r="I2" s="123">
        <v>2</v>
      </c>
      <c r="J2" s="123">
        <v>3</v>
      </c>
      <c r="K2" s="123">
        <v>4</v>
      </c>
      <c r="L2" s="123">
        <v>5</v>
      </c>
      <c r="M2" s="123">
        <v>6</v>
      </c>
      <c r="N2" s="123">
        <v>7</v>
      </c>
      <c r="O2" s="123">
        <v>8</v>
      </c>
      <c r="P2" s="123">
        <v>9</v>
      </c>
      <c r="Q2" s="123">
        <v>10</v>
      </c>
      <c r="R2" s="123">
        <v>11</v>
      </c>
      <c r="S2" s="124">
        <v>12</v>
      </c>
      <c r="T2" s="123">
        <v>1</v>
      </c>
      <c r="U2" s="123">
        <v>2</v>
      </c>
      <c r="V2" s="123">
        <v>3</v>
      </c>
      <c r="W2" s="123">
        <v>4</v>
      </c>
      <c r="X2" s="123">
        <v>5</v>
      </c>
      <c r="Y2" s="123">
        <v>6</v>
      </c>
      <c r="Z2" s="123">
        <v>7</v>
      </c>
      <c r="AA2" s="123">
        <v>8</v>
      </c>
      <c r="AB2" s="123">
        <v>9</v>
      </c>
      <c r="AC2" s="123">
        <v>10</v>
      </c>
      <c r="AD2" s="123">
        <v>11</v>
      </c>
      <c r="AE2" s="124">
        <v>12</v>
      </c>
    </row>
    <row r="3" spans="1:34" s="93" customFormat="1" x14ac:dyDescent="0.25">
      <c r="A3" s="202"/>
      <c r="B3" s="136">
        <v>42917</v>
      </c>
      <c r="C3" s="136">
        <v>42948</v>
      </c>
      <c r="D3" s="136">
        <v>42979</v>
      </c>
      <c r="E3" s="136">
        <v>43009</v>
      </c>
      <c r="F3" s="136">
        <v>43040</v>
      </c>
      <c r="G3" s="136">
        <v>43070</v>
      </c>
      <c r="H3" s="135">
        <v>43101</v>
      </c>
      <c r="I3" s="136">
        <v>43132</v>
      </c>
      <c r="J3" s="136">
        <v>43160</v>
      </c>
      <c r="K3" s="136">
        <v>43191</v>
      </c>
      <c r="L3" s="136">
        <v>43221</v>
      </c>
      <c r="M3" s="136">
        <v>43252</v>
      </c>
      <c r="N3" s="136">
        <v>43282</v>
      </c>
      <c r="O3" s="136">
        <v>43313</v>
      </c>
      <c r="P3" s="136">
        <v>43344</v>
      </c>
      <c r="Q3" s="136">
        <v>43374</v>
      </c>
      <c r="R3" s="136">
        <v>43405</v>
      </c>
      <c r="S3" s="138">
        <v>43435</v>
      </c>
      <c r="T3" s="135">
        <v>43466</v>
      </c>
      <c r="U3" s="136">
        <v>43497</v>
      </c>
      <c r="V3" s="136">
        <v>43525</v>
      </c>
      <c r="W3" s="136">
        <v>43556</v>
      </c>
      <c r="X3" s="136">
        <v>43586</v>
      </c>
      <c r="Y3" s="136">
        <v>43617</v>
      </c>
      <c r="Z3" s="136">
        <v>43647</v>
      </c>
      <c r="AA3" s="136">
        <v>43678</v>
      </c>
      <c r="AB3" s="136">
        <v>43709</v>
      </c>
      <c r="AC3" s="136">
        <v>43739</v>
      </c>
      <c r="AD3" s="136">
        <v>43770</v>
      </c>
      <c r="AE3" s="138">
        <v>43800</v>
      </c>
      <c r="AH3" s="100"/>
    </row>
    <row r="4" spans="1:34" s="93" customFormat="1" hidden="1" outlineLevel="1" x14ac:dyDescent="0.25">
      <c r="A4" s="97" t="s">
        <v>111</v>
      </c>
      <c r="B4" s="98"/>
      <c r="C4" s="98"/>
      <c r="D4" s="98"/>
      <c r="E4" s="98"/>
      <c r="F4" s="98"/>
      <c r="G4" s="98"/>
      <c r="H4" s="126"/>
      <c r="I4" s="98"/>
      <c r="J4" s="98"/>
      <c r="K4" s="98"/>
      <c r="L4" s="98"/>
      <c r="M4" s="98"/>
      <c r="N4" s="98"/>
      <c r="O4" s="98"/>
      <c r="P4" s="98"/>
      <c r="Q4" s="98"/>
      <c r="R4" s="98"/>
      <c r="S4" s="99"/>
      <c r="T4" s="126"/>
      <c r="U4" s="98"/>
      <c r="V4" s="98"/>
      <c r="W4" s="98"/>
      <c r="X4" s="98"/>
      <c r="Y4" s="98"/>
      <c r="Z4" s="98"/>
      <c r="AA4" s="98"/>
      <c r="AB4" s="98"/>
      <c r="AC4" s="98"/>
      <c r="AD4" s="98"/>
      <c r="AE4" s="99"/>
    </row>
    <row r="5" spans="1:34" s="93" customFormat="1" hidden="1" outlineLevel="1" x14ac:dyDescent="0.25">
      <c r="A5" s="100" t="s">
        <v>142</v>
      </c>
      <c r="B5" s="93" t="e">
        <f>#REF!/10*(B62+B113+B164+B215+B266+B317+B368+B419+B470+B521)</f>
        <v>#REF!</v>
      </c>
      <c r="C5" s="93" t="e">
        <f>#REF!/10*(C62+C113+C164+C215+C266+C317+C368+C419+C470+C521)</f>
        <v>#REF!</v>
      </c>
      <c r="D5" s="93" t="e">
        <f>#REF!/10*(D62+D113+D164+D215+D266+D317+D368+D419+D470+D521)</f>
        <v>#REF!</v>
      </c>
      <c r="E5" s="93" t="e">
        <f>#REF!/10*(E62+E113+E164+E215+E266+E317+E368+E419+E470+E521)</f>
        <v>#REF!</v>
      </c>
      <c r="F5" s="93" t="e">
        <f>#REF!/10*(F62+F113+F164+F215+F266+F317+F368+F419+F470+F521)</f>
        <v>#REF!</v>
      </c>
      <c r="G5" s="93" t="e">
        <f>#REF!/10*(G62+G113+G164+G215+G266+G317+G368+G419+G470+G521)</f>
        <v>#REF!</v>
      </c>
      <c r="H5" s="100" t="e">
        <f>#REF!/10*(H62+H113+H164+H215+H266+H317+H368+H419+H470+H521)</f>
        <v>#REF!</v>
      </c>
      <c r="I5" s="93" t="e">
        <f>#REF!/10*(I62+I113+I164+I215+I266+I317+I368+I419+I470+I521)</f>
        <v>#REF!</v>
      </c>
      <c r="J5" s="93" t="e">
        <f>#REF!/10*(J62+J113+J164+J215+J266+J317+J368+J419+J470+J521)</f>
        <v>#REF!</v>
      </c>
      <c r="K5" s="93" t="e">
        <f>#REF!/10*(K62+K113+K164+K215+K266+K317+K368+K419+K470+K521)</f>
        <v>#REF!</v>
      </c>
      <c r="L5" s="93" t="e">
        <f>#REF!/10*(L62+L113+L164+L215+L266+L317+L368+L419+L470+L521)</f>
        <v>#REF!</v>
      </c>
      <c r="M5" s="93" t="e">
        <f>#REF!/10*(M62+M113+M164+M215+M266+M317+M368+M419+M470+M521)</f>
        <v>#REF!</v>
      </c>
      <c r="N5" s="93" t="e">
        <f>#REF!/10*(N62+N113+N164+N215+N266+N317+N368+N419+N470+N521)</f>
        <v>#REF!</v>
      </c>
      <c r="O5" s="93" t="e">
        <f>#REF!/10*(O62+O113+O164+O215+O266+O317+O368+O419+O470+O521)</f>
        <v>#REF!</v>
      </c>
      <c r="P5" s="93" t="e">
        <f>#REF!/10*(P62+P113+P164+P215+P266+P317+P368+P419+P470+P521)</f>
        <v>#REF!</v>
      </c>
      <c r="Q5" s="93" t="e">
        <f>#REF!/10*(Q62+Q113+Q164+Q215+Q266+Q317+Q368+Q419+Q470+Q521)</f>
        <v>#REF!</v>
      </c>
      <c r="R5" s="93" t="e">
        <f>#REF!/10*(R62+R113+R164+R215+R266+R317+R368+R419+R470+R521)</f>
        <v>#REF!</v>
      </c>
      <c r="S5" s="101" t="e">
        <f>#REF!/10*(S62+S113+S164+S215+S266+S317+S368+S419+S470+S521)</f>
        <v>#REF!</v>
      </c>
      <c r="T5" s="100" t="e">
        <f>#REF!/10*(T62+T113+T164+T215+T266+T317+T368+T419+T470+T521)</f>
        <v>#REF!</v>
      </c>
      <c r="U5" s="93" t="e">
        <f>#REF!/10*(U62+U113+U164+U215+U266+U317+U368+U419+U470+U521)</f>
        <v>#REF!</v>
      </c>
      <c r="V5" s="93" t="e">
        <f>#REF!/10*(V62+V113+V164+V215+V266+V317+V368+V419+V470+V521)</f>
        <v>#REF!</v>
      </c>
      <c r="W5" s="93" t="e">
        <f>#REF!/10*(W62+W113+W164+W215+W266+W317+W368+W419+W470+W521)</f>
        <v>#REF!</v>
      </c>
      <c r="X5" s="93" t="e">
        <f>#REF!/10*(X62+X113+X164+X215+X266+X317+X368+X419+X470+X521)</f>
        <v>#REF!</v>
      </c>
      <c r="Y5" s="93" t="e">
        <f>#REF!/10*(Y62+Y113+Y164+Y215+Y266+Y317+Y368+Y419+Y470+Y521)</f>
        <v>#REF!</v>
      </c>
      <c r="Z5" s="93" t="e">
        <f>#REF!/10*(Z62+Z113+Z164+Z215+Z266+Z317+Z368+Z419+Z470+Z521)</f>
        <v>#REF!</v>
      </c>
      <c r="AA5" s="93" t="e">
        <f>#REF!/10*(AA62+AA113+AA164+AA215+AA266+AA317+AA368+AA419+AA470+AA521)</f>
        <v>#REF!</v>
      </c>
      <c r="AB5" s="93" t="e">
        <f>#REF!/10*(AB62+AB113+AB164+AB215+AB266+AB317+AB368+AB419+AB470+AB521)</f>
        <v>#REF!</v>
      </c>
      <c r="AC5" s="93" t="e">
        <f>#REF!/10*(AC62+AC113+AC164+AC215+AC266+AC317+AC368+AC419+AC470+AC521)</f>
        <v>#REF!</v>
      </c>
      <c r="AD5" s="93" t="e">
        <f>#REF!/10*(AD62+AD113+AD164+AD215+AD266+AD317+AD368+AD419+AD470+AD521)</f>
        <v>#REF!</v>
      </c>
      <c r="AE5" s="101" t="e">
        <f>#REF!/10*(AE62+AE113+AE164+AE215+AE266+AE317+AE368+AE419+AE470+AE521)</f>
        <v>#REF!</v>
      </c>
    </row>
    <row r="6" spans="1:34" s="93" customFormat="1" hidden="1" outlineLevel="1" x14ac:dyDescent="0.25">
      <c r="A6" s="100" t="s">
        <v>136</v>
      </c>
      <c r="B6" s="109" t="e">
        <f>#REF!/10*(B63+B114+B165+B216+B267+B318+B369+B420+B471+B522)</f>
        <v>#REF!</v>
      </c>
      <c r="C6" s="109" t="e">
        <f>#REF!/10*(C63+C114+C165+C216+C267+C318+C369+C420+C471+C522)</f>
        <v>#REF!</v>
      </c>
      <c r="D6" s="109" t="e">
        <f>#REF!/10*(D63+D114+D165+D216+D267+D318+D369+D420+D471+D522)</f>
        <v>#REF!</v>
      </c>
      <c r="E6" s="109" t="e">
        <f>#REF!/10*(E63+E114+E165+E216+E267+E318+E369+E420+E471+E522)</f>
        <v>#REF!</v>
      </c>
      <c r="F6" s="109" t="e">
        <f>#REF!/10*(F63+F114+F165+F216+F267+F318+F369+F420+F471+F522)</f>
        <v>#REF!</v>
      </c>
      <c r="G6" s="109" t="e">
        <f>#REF!/10*(G63+G114+G165+G216+G267+G318+G369+G420+G471+G522)</f>
        <v>#REF!</v>
      </c>
      <c r="H6" s="112" t="e">
        <f>#REF!/10*(H63+H114+H165+H216+H267+H318+H369+H420+H471+H522)</f>
        <v>#REF!</v>
      </c>
      <c r="I6" s="93" t="e">
        <f>#REF!/10*(I63+I114+I165+I216+I267+I318+I369+I420+I471+I522)</f>
        <v>#REF!</v>
      </c>
      <c r="J6" s="93" t="e">
        <f>#REF!/10*(J63+J114+J165+J216+J267+J318+J369+J420+J471+J522)</f>
        <v>#REF!</v>
      </c>
      <c r="K6" s="93" t="e">
        <f>#REF!/10*(K63+K114+K165+K216+K267+K318+K369+K420+K471+K522)</f>
        <v>#REF!</v>
      </c>
      <c r="L6" s="93" t="e">
        <f>#REF!/10*(L63+L114+L165+L216+L267+L318+L369+L420+L471+L522)</f>
        <v>#REF!</v>
      </c>
      <c r="M6" s="93" t="e">
        <f>#REF!/10*(M63+M114+M165+M216+M267+M318+M369+M420+M471+M522)</f>
        <v>#REF!</v>
      </c>
      <c r="N6" s="93" t="e">
        <f>#REF!/10*(N63+N114+N165+N216+N267+N318+N369+N420+N471+N522)</f>
        <v>#REF!</v>
      </c>
      <c r="O6" s="93" t="e">
        <f>#REF!/10*(O63+O114+O165+O216+O267+O318+O369+O420+O471+O522)</f>
        <v>#REF!</v>
      </c>
      <c r="P6" s="93" t="e">
        <f>#REF!/10*(P63+P114+P165+P216+P267+P318+P369+P420+P471+P522)</f>
        <v>#REF!</v>
      </c>
      <c r="Q6" s="93" t="e">
        <f>#REF!/10*(Q63+Q114+Q165+Q216+Q267+Q318+Q369+Q420+Q471+Q522)</f>
        <v>#REF!</v>
      </c>
      <c r="R6" s="93" t="e">
        <f>#REF!/10*(R63+R114+R165+R216+R267+R318+R369+R420+R471+R522)</f>
        <v>#REF!</v>
      </c>
      <c r="S6" s="101" t="e">
        <f>#REF!/10*(S63+S114+S165+S216+S267+S318+S369+S420+S471+S522)</f>
        <v>#REF!</v>
      </c>
      <c r="T6" s="112" t="e">
        <f>#REF!/10*(T63+T114+T165+T216+T267+T318+T369+T420+T471+T522)</f>
        <v>#REF!</v>
      </c>
      <c r="U6" s="93" t="e">
        <f>#REF!/10*(U63+U114+U165+U216+U267+U318+U369+U420+U471+U522)</f>
        <v>#REF!</v>
      </c>
      <c r="V6" s="93" t="e">
        <f>#REF!/10*(V63+V114+V165+V216+V267+V318+V369+V420+V471+V522)</f>
        <v>#REF!</v>
      </c>
      <c r="W6" s="93" t="e">
        <f>#REF!/10*(W63+W114+W165+W216+W267+W318+W369+W420+W471+W522)</f>
        <v>#REF!</v>
      </c>
      <c r="X6" s="93" t="e">
        <f>#REF!/10*(X63+X114+X165+X216+X267+X318+X369+X420+X471+X522)</f>
        <v>#REF!</v>
      </c>
      <c r="Y6" s="93" t="e">
        <f>#REF!/10*(Y63+Y114+Y165+Y216+Y267+Y318+Y369+Y420+Y471+Y522)</f>
        <v>#REF!</v>
      </c>
      <c r="Z6" s="93" t="e">
        <f>#REF!/10*(Z63+Z114+Z165+Z216+Z267+Z318+Z369+Z420+Z471+Z522)</f>
        <v>#REF!</v>
      </c>
      <c r="AA6" s="93" t="e">
        <f>#REF!/10*(AA63+AA114+AA165+AA216+AA267+AA318+AA369+AA420+AA471+AA522)</f>
        <v>#REF!</v>
      </c>
      <c r="AB6" s="93" t="e">
        <f>#REF!/10*(AB63+AB114+AB165+AB216+AB267+AB318+AB369+AB420+AB471+AB522)</f>
        <v>#REF!</v>
      </c>
      <c r="AC6" s="93" t="e">
        <f>#REF!/10*(AC63+AC114+AC165+AC216+AC267+AC318+AC369+AC420+AC471+AC522)</f>
        <v>#REF!</v>
      </c>
      <c r="AD6" s="93" t="e">
        <f>#REF!/10*(AD63+AD114+AD165+AD216+AD267+AD318+AD369+AD420+AD471+AD522)</f>
        <v>#REF!</v>
      </c>
      <c r="AE6" s="101" t="e">
        <f>#REF!/10*(AE63+AE114+AE165+AE216+AE267+AE318+AE369+AE420+AE471+AE522)</f>
        <v>#REF!</v>
      </c>
    </row>
    <row r="7" spans="1:34" s="93" customFormat="1" hidden="1" outlineLevel="1" x14ac:dyDescent="0.25">
      <c r="A7" s="100" t="s">
        <v>135</v>
      </c>
      <c r="B7" s="109" t="e">
        <f>#REF!/10*(B64+B115+B166+B217+B268+B319+B370+B421+B472+B523)</f>
        <v>#REF!</v>
      </c>
      <c r="C7" s="109" t="e">
        <f>#REF!/10*(C64+C115+C166+C217+C268+C319+C370+C421+C472+C523)</f>
        <v>#REF!</v>
      </c>
      <c r="D7" s="109" t="e">
        <f>#REF!/10*(D64+D115+D166+D217+D268+D319+D370+D421+D472+D523)</f>
        <v>#REF!</v>
      </c>
      <c r="E7" s="109" t="e">
        <f>#REF!/10*(E64+E115+E166+E217+E268+E319+E370+E421+E472+E523)</f>
        <v>#REF!</v>
      </c>
      <c r="F7" s="109" t="e">
        <f>#REF!/10*(F64+F115+F166+F217+F268+F319+F370+F421+F472+F523)</f>
        <v>#REF!</v>
      </c>
      <c r="G7" s="109" t="e">
        <f>#REF!/10*(G64+G115+G166+G217+G268+G319+G370+G421+G472+G523)</f>
        <v>#REF!</v>
      </c>
      <c r="H7" s="112" t="e">
        <f>#REF!/10*(H64+H115+H166+H217+H268+H319+H370+H421+H472+H523)</f>
        <v>#REF!</v>
      </c>
      <c r="I7" s="93" t="e">
        <f>#REF!/10*(I64+I115+I166+I217+I268+I319+I370+I421+I472+I523)</f>
        <v>#REF!</v>
      </c>
      <c r="J7" s="93" t="e">
        <f>#REF!/10*(J64+J115+J166+J217+J268+J319+J370+J421+J472+J523)</f>
        <v>#REF!</v>
      </c>
      <c r="K7" s="93" t="e">
        <f>#REF!/10*(K64+K115+K166+K217+K268+K319+K370+K421+K472+K523)</f>
        <v>#REF!</v>
      </c>
      <c r="L7" s="93" t="e">
        <f>#REF!/10*(L64+L115+L166+L217+L268+L319+L370+L421+L472+L523)</f>
        <v>#REF!</v>
      </c>
      <c r="M7" s="93" t="e">
        <f>#REF!/10*(M64+M115+M166+M217+M268+M319+M370+M421+M472+M523)</f>
        <v>#REF!</v>
      </c>
      <c r="N7" s="93" t="e">
        <f>#REF!/10*(N64+N115+N166+N217+N268+N319+N370+N421+N472+N523)</f>
        <v>#REF!</v>
      </c>
      <c r="O7" s="93" t="e">
        <f>#REF!/10*(O64+O115+O166+O217+O268+O319+O370+O421+O472+O523)</f>
        <v>#REF!</v>
      </c>
      <c r="P7" s="93" t="e">
        <f>#REF!/10*(P64+P115+P166+P217+P268+P319+P370+P421+P472+P523)</f>
        <v>#REF!</v>
      </c>
      <c r="Q7" s="93" t="e">
        <f>#REF!/10*(Q64+Q115+Q166+Q217+Q268+Q319+Q370+Q421+Q472+Q523)</f>
        <v>#REF!</v>
      </c>
      <c r="R7" s="93" t="e">
        <f>#REF!/10*(R64+R115+R166+R217+R268+R319+R370+R421+R472+R523)</f>
        <v>#REF!</v>
      </c>
      <c r="S7" s="101" t="e">
        <f>#REF!/10*(S64+S115+S166+S217+S268+S319+S370+S421+S472+S523)</f>
        <v>#REF!</v>
      </c>
      <c r="T7" s="112" t="e">
        <f>#REF!/10*(T64+T115+T166+T217+T268+T319+T370+T421+T472+T523)</f>
        <v>#REF!</v>
      </c>
      <c r="U7" s="93" t="e">
        <f>#REF!/10*(U64+U115+U166+U217+U268+U319+U370+U421+U472+U523)</f>
        <v>#REF!</v>
      </c>
      <c r="V7" s="93" t="e">
        <f>#REF!/10*(V64+V115+V166+V217+V268+V319+V370+V421+V472+V523)</f>
        <v>#REF!</v>
      </c>
      <c r="W7" s="93" t="e">
        <f>#REF!/10*(W64+W115+W166+W217+W268+W319+W370+W421+W472+W523)</f>
        <v>#REF!</v>
      </c>
      <c r="X7" s="93" t="e">
        <f>#REF!/10*(X64+X115+X166+X217+X268+X319+X370+X421+X472+X523)</f>
        <v>#REF!</v>
      </c>
      <c r="Y7" s="93" t="e">
        <f>#REF!/10*(Y64+Y115+Y166+Y217+Y268+Y319+Y370+Y421+Y472+Y523)</f>
        <v>#REF!</v>
      </c>
      <c r="Z7" s="93" t="e">
        <f>#REF!/10*(Z64+Z115+Z166+Z217+Z268+Z319+Z370+Z421+Z472+Z523)</f>
        <v>#REF!</v>
      </c>
      <c r="AA7" s="93" t="e">
        <f>#REF!/10*(AA64+AA115+AA166+AA217+AA268+AA319+AA370+AA421+AA472+AA523)</f>
        <v>#REF!</v>
      </c>
      <c r="AB7" s="93" t="e">
        <f>#REF!/10*(AB64+AB115+AB166+AB217+AB268+AB319+AB370+AB421+AB472+AB523)</f>
        <v>#REF!</v>
      </c>
      <c r="AC7" s="93" t="e">
        <f>#REF!/10*(AC64+AC115+AC166+AC217+AC268+AC319+AC370+AC421+AC472+AC523)</f>
        <v>#REF!</v>
      </c>
      <c r="AD7" s="93" t="e">
        <f>#REF!/10*(AD64+AD115+AD166+AD217+AD268+AD319+AD370+AD421+AD472+AD523)</f>
        <v>#REF!</v>
      </c>
      <c r="AE7" s="101" t="e">
        <f>#REF!/10*(AE64+AE115+AE166+AE217+AE268+AE319+AE370+AE421+AE472+AE523)</f>
        <v>#REF!</v>
      </c>
    </row>
    <row r="8" spans="1:34" s="93" customFormat="1" hidden="1" outlineLevel="1" x14ac:dyDescent="0.25">
      <c r="A8" s="100" t="s">
        <v>138</v>
      </c>
      <c r="B8" s="109" t="e">
        <f>#REF!/10*(B65+B116+B167+B218+B269+B320+B371+B422+B473+B524)</f>
        <v>#REF!</v>
      </c>
      <c r="C8" s="109" t="e">
        <f>#REF!/10*(C65+C116+C167+C218+C269+C320+C371+C422+C473+C524)</f>
        <v>#REF!</v>
      </c>
      <c r="D8" s="109" t="e">
        <f>#REF!/10*(D65+D116+D167+D218+D269+D320+D371+D422+D473+D524)</f>
        <v>#REF!</v>
      </c>
      <c r="E8" s="109" t="e">
        <f>#REF!/10*(E65+E116+E167+E218+E269+E320+E371+E422+E473+E524)</f>
        <v>#REF!</v>
      </c>
      <c r="F8" s="109" t="e">
        <f>#REF!/10*(F65+F116+F167+F218+F269+F320+F371+F422+F473+F524)</f>
        <v>#REF!</v>
      </c>
      <c r="G8" s="109" t="e">
        <f>#REF!/10*(G65+G116+G167+G218+G269+G320+G371+G422+G473+G524)</f>
        <v>#REF!</v>
      </c>
      <c r="H8" s="112" t="e">
        <f>#REF!/10*(H65+H116+H167+H218+H269+H320+H371+H422+H473+H524)</f>
        <v>#REF!</v>
      </c>
      <c r="I8" s="93" t="e">
        <f>#REF!/10*(I65+I116+I167+I218+I269+I320+I371+I422+I473+I524)</f>
        <v>#REF!</v>
      </c>
      <c r="J8" s="93" t="e">
        <f>#REF!/10*(J65+J116+J167+J218+J269+J320+J371+J422+J473+J524)</f>
        <v>#REF!</v>
      </c>
      <c r="K8" s="93" t="e">
        <f>#REF!/10*(K65+K116+K167+K218+K269+K320+K371+K422+K473+K524)</f>
        <v>#REF!</v>
      </c>
      <c r="L8" s="93" t="e">
        <f>#REF!/10*(L65+L116+L167+L218+L269+L320+L371+L422+L473+L524)</f>
        <v>#REF!</v>
      </c>
      <c r="M8" s="93" t="e">
        <f>#REF!/10*(M65+M116+M167+M218+M269+M320+M371+M422+M473+M524)</f>
        <v>#REF!</v>
      </c>
      <c r="N8" s="93" t="e">
        <f>#REF!/10*(N65+N116+N167+N218+N269+N320+N371+N422+N473+N524)</f>
        <v>#REF!</v>
      </c>
      <c r="O8" s="93" t="e">
        <f>#REF!/10*(O65+O116+O167+O218+O269+O320+O371+O422+O473+O524)</f>
        <v>#REF!</v>
      </c>
      <c r="P8" s="93" t="e">
        <f>#REF!/10*(P65+P116+P167+P218+P269+P320+P371+P422+P473+P524)</f>
        <v>#REF!</v>
      </c>
      <c r="Q8" s="93" t="e">
        <f>#REF!/10*(Q65+Q116+Q167+Q218+Q269+Q320+Q371+Q422+Q473+Q524)</f>
        <v>#REF!</v>
      </c>
      <c r="R8" s="93" t="e">
        <f>#REF!/10*(R65+R116+R167+R218+R269+R320+R371+R422+R473+R524)</f>
        <v>#REF!</v>
      </c>
      <c r="S8" s="101" t="e">
        <f>#REF!/10*(S65+S116+S167+S218+S269+S320+S371+S422+S473+S524)</f>
        <v>#REF!</v>
      </c>
      <c r="T8" s="112" t="e">
        <f>#REF!/10*(T65+T116+T167+T218+T269+T320+T371+T422+T473+T524)</f>
        <v>#REF!</v>
      </c>
      <c r="U8" s="93" t="e">
        <f>#REF!/10*(U65+U116+U167+U218+U269+U320+U371+U422+U473+U524)</f>
        <v>#REF!</v>
      </c>
      <c r="V8" s="93" t="e">
        <f>#REF!/10*(V65+V116+V167+V218+V269+V320+V371+V422+V473+V524)</f>
        <v>#REF!</v>
      </c>
      <c r="W8" s="93" t="e">
        <f>#REF!/10*(W65+W116+W167+W218+W269+W320+W371+W422+W473+W524)</f>
        <v>#REF!</v>
      </c>
      <c r="X8" s="93" t="e">
        <f>#REF!/10*(X65+X116+X167+X218+X269+X320+X371+X422+X473+X524)</f>
        <v>#REF!</v>
      </c>
      <c r="Y8" s="93" t="e">
        <f>#REF!/10*(Y65+Y116+Y167+Y218+Y269+Y320+Y371+Y422+Y473+Y524)</f>
        <v>#REF!</v>
      </c>
      <c r="Z8" s="93" t="e">
        <f>#REF!/10*(Z65+Z116+Z167+Z218+Z269+Z320+Z371+Z422+Z473+Z524)</f>
        <v>#REF!</v>
      </c>
      <c r="AA8" s="93" t="e">
        <f>#REF!/10*(AA65+AA116+AA167+AA218+AA269+AA320+AA371+AA422+AA473+AA524)</f>
        <v>#REF!</v>
      </c>
      <c r="AB8" s="93" t="e">
        <f>#REF!/10*(AB65+AB116+AB167+AB218+AB269+AB320+AB371+AB422+AB473+AB524)</f>
        <v>#REF!</v>
      </c>
      <c r="AC8" s="93" t="e">
        <f>#REF!/10*(AC65+AC116+AC167+AC218+AC269+AC320+AC371+AC422+AC473+AC524)</f>
        <v>#REF!</v>
      </c>
      <c r="AD8" s="93" t="e">
        <f>#REF!/10*(AD65+AD116+AD167+AD218+AD269+AD320+AD371+AD422+AD473+AD524)</f>
        <v>#REF!</v>
      </c>
      <c r="AE8" s="101" t="e">
        <f>#REF!/10*(AE65+AE116+AE167+AE218+AE269+AE320+AE371+AE422+AE473+AE524)</f>
        <v>#REF!</v>
      </c>
    </row>
    <row r="9" spans="1:34" s="93" customFormat="1" hidden="1" outlineLevel="1" x14ac:dyDescent="0.25">
      <c r="A9" s="100" t="s">
        <v>93</v>
      </c>
      <c r="B9" s="93" t="e">
        <f>#REF!/10*(B66+B117+B168+B219+B270+B321+B372+B423+B474+B525)</f>
        <v>#REF!</v>
      </c>
      <c r="C9" s="93" t="e">
        <f>#REF!/10*(C66+C117+C168+C219+C270+C321+C372+C423+C474+C525)</f>
        <v>#REF!</v>
      </c>
      <c r="D9" s="93" t="e">
        <f>#REF!/10*(D66+D117+D168+D219+D270+D321+D372+D423+D474+D525)</f>
        <v>#REF!</v>
      </c>
      <c r="E9" s="93" t="e">
        <f>#REF!/10*(E66+E117+E168+E219+E270+E321+E372+E423+E474+E525)</f>
        <v>#REF!</v>
      </c>
      <c r="F9" s="93" t="e">
        <f>#REF!/10*(F66+F117+F168+F219+F270+F321+F372+F423+F474+F525)</f>
        <v>#REF!</v>
      </c>
      <c r="G9" s="93" t="e">
        <f>#REF!/10*(G66+G117+G168+G219+G270+G321+G372+G423+G474+G525)</f>
        <v>#REF!</v>
      </c>
      <c r="H9" s="100" t="e">
        <f>#REF!/10*(H66+H117+H168+H219+H270+H321+H372+H423+H474+H525)</f>
        <v>#REF!</v>
      </c>
      <c r="I9" s="93" t="e">
        <f>#REF!/10*(I66+I117+I168+I219+I270+I321+I372+I423+I474+I525)</f>
        <v>#REF!</v>
      </c>
      <c r="J9" s="93" t="e">
        <f>#REF!/10*(J66+J117+J168+J219+J270+J321+J372+J423+J474+J525)</f>
        <v>#REF!</v>
      </c>
      <c r="K9" s="93" t="e">
        <f>#REF!/10*(K66+K117+K168+K219+K270+K321+K372+K423+K474+K525)</f>
        <v>#REF!</v>
      </c>
      <c r="L9" s="93" t="e">
        <f>#REF!/10*(L66+L117+L168+L219+L270+L321+L372+L423+L474+L525)</f>
        <v>#REF!</v>
      </c>
      <c r="M9" s="93" t="e">
        <f>#REF!/10*(M66+M117+M168+M219+M270+M321+M372+M423+M474+M525)</f>
        <v>#REF!</v>
      </c>
      <c r="N9" s="93" t="e">
        <f>#REF!/10*(N66+N117+N168+N219+N270+N321+N372+N423+N474+N525)</f>
        <v>#REF!</v>
      </c>
      <c r="O9" s="93" t="e">
        <f>#REF!/10*(O66+O117+O168+O219+O270+O321+O372+O423+O474+O525)</f>
        <v>#REF!</v>
      </c>
      <c r="P9" s="93" t="e">
        <f>#REF!/10*(P66+P117+P168+P219+P270+P321+P372+P423+P474+P525)</f>
        <v>#REF!</v>
      </c>
      <c r="Q9" s="93" t="e">
        <f>#REF!/10*(Q66+Q117+Q168+Q219+Q270+Q321+Q372+Q423+Q474+Q525)</f>
        <v>#REF!</v>
      </c>
      <c r="R9" s="93" t="e">
        <f>#REF!/10*(R66+R117+R168+R219+R270+R321+R372+R423+R474+R525)</f>
        <v>#REF!</v>
      </c>
      <c r="S9" s="101" t="e">
        <f>#REF!/10*(S66+S117+S168+S219+S270+S321+S372+S423+S474+S525)</f>
        <v>#REF!</v>
      </c>
      <c r="T9" s="100" t="e">
        <f>#REF!/10*(T66+T117+T168+T219+T270+T321+T372+T423+T474+T525)</f>
        <v>#REF!</v>
      </c>
      <c r="U9" s="93" t="e">
        <f>#REF!/10*(U66+U117+U168+U219+U270+U321+U372+U423+U474+U525)</f>
        <v>#REF!</v>
      </c>
      <c r="V9" s="93" t="e">
        <f>#REF!/10*(V66+V117+V168+V219+V270+V321+V372+V423+V474+V525)</f>
        <v>#REF!</v>
      </c>
      <c r="W9" s="93" t="e">
        <f>#REF!/10*(W66+W117+W168+W219+W270+W321+W372+W423+W474+W525)</f>
        <v>#REF!</v>
      </c>
      <c r="X9" s="93" t="e">
        <f>#REF!/10*(X66+X117+X168+X219+X270+X321+X372+X423+X474+X525)</f>
        <v>#REF!</v>
      </c>
      <c r="Y9" s="93" t="e">
        <f>#REF!/10*(Y66+Y117+Y168+Y219+Y270+Y321+Y372+Y423+Y474+Y525)</f>
        <v>#REF!</v>
      </c>
      <c r="Z9" s="93" t="e">
        <f>#REF!/10*(Z66+Z117+Z168+Z219+Z270+Z321+Z372+Z423+Z474+Z525)</f>
        <v>#REF!</v>
      </c>
      <c r="AA9" s="93" t="e">
        <f>#REF!/10*(AA66+AA117+AA168+AA219+AA270+AA321+AA372+AA423+AA474+AA525)</f>
        <v>#REF!</v>
      </c>
      <c r="AB9" s="93" t="e">
        <f>#REF!/10*(AB66+AB117+AB168+AB219+AB270+AB321+AB372+AB423+AB474+AB525)</f>
        <v>#REF!</v>
      </c>
      <c r="AC9" s="93" t="e">
        <f>#REF!/10*(AC66+AC117+AC168+AC219+AC270+AC321+AC372+AC423+AC474+AC525)</f>
        <v>#REF!</v>
      </c>
      <c r="AD9" s="93" t="e">
        <f>#REF!/10*(AD66+AD117+AD168+AD219+AD270+AD321+AD372+AD423+AD474+AD525)</f>
        <v>#REF!</v>
      </c>
      <c r="AE9" s="101" t="e">
        <f>#REF!/10*(AE66+AE117+AE168+AE219+AE270+AE321+AE372+AE423+AE474+AE525)</f>
        <v>#REF!</v>
      </c>
    </row>
    <row r="10" spans="1:34" s="93" customFormat="1" hidden="1" outlineLevel="1" x14ac:dyDescent="0.25">
      <c r="A10" s="102" t="s">
        <v>110</v>
      </c>
      <c r="B10" s="103" t="e">
        <f>#REF!/10*(B67+B118+B169+B220+B271+B322+B373+B424+B475+B526)</f>
        <v>#REF!</v>
      </c>
      <c r="C10" s="103" t="e">
        <f>#REF!/10*(C67+C118+C169+C220+C271+C322+C373+C424+C475+C526)</f>
        <v>#REF!</v>
      </c>
      <c r="D10" s="103" t="e">
        <f>#REF!/10*(D67+D118+D169+D220+D271+D322+D373+D424+D475+D526)</f>
        <v>#REF!</v>
      </c>
      <c r="E10" s="103" t="e">
        <f>#REF!/10*(E67+E118+E169+E220+E271+E322+E373+E424+E475+E526)</f>
        <v>#REF!</v>
      </c>
      <c r="F10" s="103" t="e">
        <f>#REF!/10*(F67+F118+F169+F220+F271+F322+F373+F424+F475+F526)</f>
        <v>#REF!</v>
      </c>
      <c r="G10" s="103" t="e">
        <f>#REF!/10*(G67+G118+G169+G220+G271+G322+G373+G424+G475+G526)</f>
        <v>#REF!</v>
      </c>
      <c r="H10" s="102" t="e">
        <f>#REF!/10*(H67+H118+H169+H220+H271+H322+H373+H424+H475+H526)</f>
        <v>#REF!</v>
      </c>
      <c r="I10" s="103" t="e">
        <f>#REF!/10*(I67+I118+I169+I220+I271+I322+I373+I424+I475+I526)</f>
        <v>#REF!</v>
      </c>
      <c r="J10" s="103" t="e">
        <f>#REF!/10*(J67+J118+J169+J220+J271+J322+J373+J424+J475+J526)</f>
        <v>#REF!</v>
      </c>
      <c r="K10" s="103" t="e">
        <f>#REF!/10*(K67+K118+K169+K220+K271+K322+K373+K424+K475+K526)</f>
        <v>#REF!</v>
      </c>
      <c r="L10" s="103" t="e">
        <f>#REF!/10*(L67+L118+L169+L220+L271+L322+L373+L424+L475+L526)</f>
        <v>#REF!</v>
      </c>
      <c r="M10" s="103" t="e">
        <f>#REF!/10*(M67+M118+M169+M220+M271+M322+M373+M424+M475+M526)</f>
        <v>#REF!</v>
      </c>
      <c r="N10" s="103" t="e">
        <f>#REF!/10*(N67+N118+N169+N220+N271+N322+N373+N424+N475+N526)</f>
        <v>#REF!</v>
      </c>
      <c r="O10" s="103" t="e">
        <f>#REF!/10*(O67+O118+O169+O220+O271+O322+O373+O424+O475+O526)</f>
        <v>#REF!</v>
      </c>
      <c r="P10" s="103" t="e">
        <f>#REF!/10*(P67+P118+P169+P220+P271+P322+P373+P424+P475+P526)</f>
        <v>#REF!</v>
      </c>
      <c r="Q10" s="103" t="e">
        <f>#REF!/10*(Q67+Q118+Q169+Q220+Q271+Q322+Q373+Q424+Q475+Q526)</f>
        <v>#REF!</v>
      </c>
      <c r="R10" s="103" t="e">
        <f>#REF!/10*(R67+R118+R169+R220+R271+R322+R373+R424+R475+R526)</f>
        <v>#REF!</v>
      </c>
      <c r="S10" s="104" t="e">
        <f>#REF!/10*(S67+S118+S169+S220+S271+S322+S373+S424+S475+S526)</f>
        <v>#REF!</v>
      </c>
      <c r="T10" s="102" t="e">
        <f>#REF!/10*(T67+T118+T169+T220+T271+T322+T373+T424+T475+T526)</f>
        <v>#REF!</v>
      </c>
      <c r="U10" s="103" t="e">
        <f>#REF!/10*(U67+U118+U169+U220+U271+U322+U373+U424+U475+U526)</f>
        <v>#REF!</v>
      </c>
      <c r="V10" s="103" t="e">
        <f>#REF!/10*(V67+V118+V169+V220+V271+V322+V373+V424+V475+V526)</f>
        <v>#REF!</v>
      </c>
      <c r="W10" s="103" t="e">
        <f>#REF!/10*(W67+W118+W169+W220+W271+W322+W373+W424+W475+W526)</f>
        <v>#REF!</v>
      </c>
      <c r="X10" s="103" t="e">
        <f>#REF!/10*(X67+X118+X169+X220+X271+X322+X373+X424+X475+X526)</f>
        <v>#REF!</v>
      </c>
      <c r="Y10" s="103" t="e">
        <f>#REF!/10*(Y67+Y118+Y169+Y220+Y271+Y322+Y373+Y424+Y475+Y526)</f>
        <v>#REF!</v>
      </c>
      <c r="Z10" s="103" t="e">
        <f>#REF!/10*(Z67+Z118+Z169+Z220+Z271+Z322+Z373+Z424+Z475+Z526)</f>
        <v>#REF!</v>
      </c>
      <c r="AA10" s="103" t="e">
        <f>#REF!/10*(AA67+AA118+AA169+AA220+AA271+AA322+AA373+AA424+AA475+AA526)</f>
        <v>#REF!</v>
      </c>
      <c r="AB10" s="103" t="e">
        <f>#REF!/10*(AB67+AB118+AB169+AB220+AB271+AB322+AB373+AB424+AB475+AB526)</f>
        <v>#REF!</v>
      </c>
      <c r="AC10" s="103" t="e">
        <f>#REF!/10*(AC67+AC118+AC169+AC220+AC271+AC322+AC373+AC424+AC475+AC526)</f>
        <v>#REF!</v>
      </c>
      <c r="AD10" s="103" t="e">
        <f>#REF!/10*(AD67+AD118+AD169+AD220+AD271+AD322+AD373+AD424+AD475+AD526)</f>
        <v>#REF!</v>
      </c>
      <c r="AE10" s="104" t="e">
        <f>#REF!/10*(AE67+AE118+AE169+AE220+AE271+AE322+AE373+AE424+AE475+AE526)</f>
        <v>#REF!</v>
      </c>
    </row>
    <row r="11" spans="1:34" s="93" customFormat="1" hidden="1" outlineLevel="1" x14ac:dyDescent="0.25">
      <c r="A11" s="105"/>
      <c r="H11" s="100"/>
      <c r="S11" s="101"/>
      <c r="T11" s="100"/>
      <c r="AE11" s="101"/>
    </row>
    <row r="12" spans="1:34" s="93" customFormat="1" hidden="1" outlineLevel="1" x14ac:dyDescent="0.25">
      <c r="A12" s="106" t="s">
        <v>107</v>
      </c>
      <c r="B12" s="107" t="e">
        <f>#REF!/10*(B69+B120+B171+B222+B273+B324+B375+B426+B477+B528)</f>
        <v>#REF!</v>
      </c>
      <c r="C12" s="107" t="e">
        <f>#REF!/10*(C69+C120+C171+C222+C273+C324+C375+C426+C477+C528)</f>
        <v>#REF!</v>
      </c>
      <c r="D12" s="107" t="e">
        <f>#REF!/10*(D69+D120+D171+D222+D273+D324+D375+D426+D477+D528)</f>
        <v>#REF!</v>
      </c>
      <c r="E12" s="107" t="e">
        <f>#REF!/10*(E69+E120+E171+E222+E273+E324+E375+E426+E477+E528)</f>
        <v>#REF!</v>
      </c>
      <c r="F12" s="107" t="e">
        <f>#REF!/10*(F69+F120+F171+F222+F273+F324+F375+F426+F477+F528)</f>
        <v>#REF!</v>
      </c>
      <c r="G12" s="107" t="e">
        <f>#REF!/10*(G69+G120+G171+G222+G273+G324+G375+G426+G477+G528)</f>
        <v>#REF!</v>
      </c>
      <c r="H12" s="127" t="e">
        <f>#REF!/10*(H69+H120+H171+H222+H273+H324+H375+H426+H477+H528)</f>
        <v>#REF!</v>
      </c>
      <c r="I12" s="107" t="e">
        <f>#REF!/10*(I69+I120+I171+I222+I273+I324+I375+I426+I477+I528)</f>
        <v>#REF!</v>
      </c>
      <c r="J12" s="107" t="e">
        <f>#REF!/10*(J69+J120+J171+J222+J273+J324+J375+J426+J477+J528)</f>
        <v>#REF!</v>
      </c>
      <c r="K12" s="107" t="e">
        <f>#REF!/10*(K69+K120+K171+K222+K273+K324+K375+K426+K477+K528)</f>
        <v>#REF!</v>
      </c>
      <c r="L12" s="107" t="e">
        <f>#REF!/10*(L69+L120+L171+L222+L273+L324+L375+L426+L477+L528)</f>
        <v>#REF!</v>
      </c>
      <c r="M12" s="107" t="e">
        <f>#REF!/10*(M69+M120+M171+M222+M273+M324+M375+M426+M477+M528)</f>
        <v>#REF!</v>
      </c>
      <c r="N12" s="107" t="e">
        <f>#REF!/10*(N69+N120+N171+N222+N273+N324+N375+N426+N477+N528)</f>
        <v>#REF!</v>
      </c>
      <c r="O12" s="107" t="e">
        <f>#REF!/10*(O69+O120+O171+O222+O273+O324+O375+O426+O477+O528)</f>
        <v>#REF!</v>
      </c>
      <c r="P12" s="107" t="e">
        <f>#REF!/10*(P69+P120+P171+P222+P273+P324+P375+P426+P477+P528)</f>
        <v>#REF!</v>
      </c>
      <c r="Q12" s="107" t="e">
        <f>#REF!/10*(Q69+Q120+Q171+Q222+Q273+Q324+Q375+Q426+Q477+Q528)</f>
        <v>#REF!</v>
      </c>
      <c r="R12" s="107" t="e">
        <f>#REF!/10*(R69+R120+R171+R222+R273+R324+R375+R426+R477+R528)</f>
        <v>#REF!</v>
      </c>
      <c r="S12" s="108" t="e">
        <f>#REF!/10*(S69+S120+S171+S222+S273+S324+S375+S426+S477+S528)</f>
        <v>#REF!</v>
      </c>
      <c r="T12" s="127" t="e">
        <f>#REF!/10*(T69+T120+T171+T222+T273+T324+T375+T426+T477+T528)</f>
        <v>#REF!</v>
      </c>
      <c r="U12" s="107" t="e">
        <f>#REF!/10*(U69+U120+U171+U222+U273+U324+U375+U426+U477+U528)</f>
        <v>#REF!</v>
      </c>
      <c r="V12" s="107" t="e">
        <f>#REF!/10*(V69+V120+V171+V222+V273+V324+V375+V426+V477+V528)</f>
        <v>#REF!</v>
      </c>
      <c r="W12" s="107" t="e">
        <f>#REF!/10*(W69+W120+W171+W222+W273+W324+W375+W426+W477+W528)</f>
        <v>#REF!</v>
      </c>
      <c r="X12" s="107" t="e">
        <f>#REF!/10*(X69+X120+X171+X222+X273+X324+X375+X426+X477+X528)</f>
        <v>#REF!</v>
      </c>
      <c r="Y12" s="107" t="e">
        <f>#REF!/10*(Y69+Y120+Y171+Y222+Y273+Y324+Y375+Y426+Y477+Y528)</f>
        <v>#REF!</v>
      </c>
      <c r="Z12" s="107" t="e">
        <f>#REF!/10*(Z69+Z120+Z171+Z222+Z273+Z324+Z375+Z426+Z477+Z528)</f>
        <v>#REF!</v>
      </c>
      <c r="AA12" s="107" t="e">
        <f>#REF!/10*(AA69+AA120+AA171+AA222+AA273+AA324+AA375+AA426+AA477+AA528)</f>
        <v>#REF!</v>
      </c>
      <c r="AB12" s="107" t="e">
        <f>#REF!/10*(AB69+AB120+AB171+AB222+AB273+AB324+AB375+AB426+AB477+AB528)</f>
        <v>#REF!</v>
      </c>
      <c r="AC12" s="107" t="e">
        <f>#REF!/10*(AC69+AC120+AC171+AC222+AC273+AC324+AC375+AC426+AC477+AC528)</f>
        <v>#REF!</v>
      </c>
      <c r="AD12" s="107" t="e">
        <f>#REF!/10*(AD69+AD120+AD171+AD222+AD273+AD324+AD375+AD426+AD477+AD528)</f>
        <v>#REF!</v>
      </c>
      <c r="AE12" s="108" t="e">
        <f>#REF!/10*(AE69+AE120+AE171+AE222+AE273+AE324+AE375+AE426+AE477+AE528)</f>
        <v>#REF!</v>
      </c>
    </row>
    <row r="13" spans="1:34" s="93" customFormat="1" hidden="1" outlineLevel="1" x14ac:dyDescent="0.25">
      <c r="A13" s="100" t="s">
        <v>94</v>
      </c>
      <c r="B13" s="93" t="e">
        <f>#REF!/10*(B70+B121+B172+B223+B274+B325+B376+B427+B478+B529)</f>
        <v>#REF!</v>
      </c>
      <c r="C13" s="93" t="e">
        <f>#REF!/10*(C70+C121+C172+C223+C274+C325+C376+C427+C478+C529)</f>
        <v>#REF!</v>
      </c>
      <c r="D13" s="93" t="e">
        <f>#REF!/10*(D70+D121+D172+D223+D274+D325+D376+D427+D478+D529)</f>
        <v>#REF!</v>
      </c>
      <c r="E13" s="93" t="e">
        <f>#REF!/10*(E70+E121+E172+E223+E274+E325+E376+E427+E478+E529)</f>
        <v>#REF!</v>
      </c>
      <c r="F13" s="93" t="e">
        <f>#REF!/10*(F70+F121+F172+F223+F274+F325+F376+F427+F478+F529)</f>
        <v>#REF!</v>
      </c>
      <c r="G13" s="93" t="e">
        <f>#REF!/10*(G70+G121+G172+G223+G274+G325+G376+G427+G478+G529)</f>
        <v>#REF!</v>
      </c>
      <c r="H13" s="100" t="e">
        <f>#REF!/10*(H70+H121+H172+H223+H274+H325+H376+H427+H478+H529)</f>
        <v>#REF!</v>
      </c>
      <c r="I13" s="93" t="e">
        <f>#REF!/10*(I70+I121+I172+I223+I274+I325+I376+I427+I478+I529)</f>
        <v>#REF!</v>
      </c>
      <c r="J13" s="93" t="e">
        <f>#REF!/10*(J70+J121+J172+J223+J274+J325+J376+J427+J478+J529)</f>
        <v>#REF!</v>
      </c>
      <c r="K13" s="93" t="e">
        <f>#REF!/10*(K70+K121+K172+K223+K274+K325+K376+K427+K478+K529)</f>
        <v>#REF!</v>
      </c>
      <c r="L13" s="93" t="e">
        <f>#REF!/10*(L70+L121+L172+L223+L274+L325+L376+L427+L478+L529)</f>
        <v>#REF!</v>
      </c>
      <c r="M13" s="93" t="e">
        <f>#REF!/10*(M70+M121+M172+M223+M274+M325+M376+M427+M478+M529)</f>
        <v>#REF!</v>
      </c>
      <c r="N13" s="93" t="e">
        <f>#REF!/10*(N70+N121+N172+N223+N274+N325+N376+N427+N478+N529)</f>
        <v>#REF!</v>
      </c>
      <c r="O13" s="93" t="e">
        <f>#REF!/10*(O70+O121+O172+O223+O274+O325+O376+O427+O478+O529)</f>
        <v>#REF!</v>
      </c>
      <c r="P13" s="93" t="e">
        <f>#REF!/10*(P70+P121+P172+P223+P274+P325+P376+P427+P478+P529)</f>
        <v>#REF!</v>
      </c>
      <c r="Q13" s="93" t="e">
        <f>#REF!/10*(Q70+Q121+Q172+Q223+Q274+Q325+Q376+Q427+Q478+Q529)</f>
        <v>#REF!</v>
      </c>
      <c r="R13" s="93" t="e">
        <f>#REF!/10*(R70+R121+R172+R223+R274+R325+R376+R427+R478+R529)</f>
        <v>#REF!</v>
      </c>
      <c r="S13" s="101" t="e">
        <f>#REF!/10*(S70+S121+S172+S223+S274+S325+S376+S427+S478+S529)</f>
        <v>#REF!</v>
      </c>
      <c r="T13" s="100" t="e">
        <f>#REF!/10*(T70+T121+T172+T223+T274+T325+T376+T427+T478+T529)</f>
        <v>#REF!</v>
      </c>
      <c r="U13" s="93" t="e">
        <f>#REF!/10*(U70+U121+U172+U223+U274+U325+U376+U427+U478+U529)</f>
        <v>#REF!</v>
      </c>
      <c r="V13" s="93" t="e">
        <f>#REF!/10*(V70+V121+V172+V223+V274+V325+V376+V427+V478+V529)</f>
        <v>#REF!</v>
      </c>
      <c r="W13" s="93" t="e">
        <f>#REF!/10*(W70+W121+W172+W223+W274+W325+W376+W427+W478+W529)</f>
        <v>#REF!</v>
      </c>
      <c r="X13" s="93" t="e">
        <f>#REF!/10*(X70+X121+X172+X223+X274+X325+X376+X427+X478+X529)</f>
        <v>#REF!</v>
      </c>
      <c r="Y13" s="93" t="e">
        <f>#REF!/10*(Y70+Y121+Y172+Y223+Y274+Y325+Y376+Y427+Y478+Y529)</f>
        <v>#REF!</v>
      </c>
      <c r="Z13" s="93" t="e">
        <f>#REF!/10*(Z70+Z121+Z172+Z223+Z274+Z325+Z376+Z427+Z478+Z529)</f>
        <v>#REF!</v>
      </c>
      <c r="AA13" s="93" t="e">
        <f>#REF!/10*(AA70+AA121+AA172+AA223+AA274+AA325+AA376+AA427+AA478+AA529)</f>
        <v>#REF!</v>
      </c>
      <c r="AB13" s="93" t="e">
        <f>#REF!/10*(AB70+AB121+AB172+AB223+AB274+AB325+AB376+AB427+AB478+AB529)</f>
        <v>#REF!</v>
      </c>
      <c r="AC13" s="93" t="e">
        <f>#REF!/10*(AC70+AC121+AC172+AC223+AC274+AC325+AC376+AC427+AC478+AC529)</f>
        <v>#REF!</v>
      </c>
      <c r="AD13" s="93" t="e">
        <f>#REF!/10*(AD70+AD121+AD172+AD223+AD274+AD325+AD376+AD427+AD478+AD529)</f>
        <v>#REF!</v>
      </c>
      <c r="AE13" s="101" t="e">
        <f>#REF!/10*(AE70+AE121+AE172+AE223+AE274+AE325+AE376+AE427+AE478+AE529)</f>
        <v>#REF!</v>
      </c>
    </row>
    <row r="14" spans="1:34" s="93" customFormat="1" hidden="1" outlineLevel="1" x14ac:dyDescent="0.25">
      <c r="A14" s="100" t="s">
        <v>95</v>
      </c>
      <c r="B14" s="93" t="e">
        <f>#REF!/10*(B71+B122+B173+B224+B275+B326+B377+B428+B479+B530)</f>
        <v>#REF!</v>
      </c>
      <c r="C14" s="93" t="e">
        <f>#REF!/10*(C71+C122+C173+C224+C275+C326+C377+C428+C479+C530)</f>
        <v>#REF!</v>
      </c>
      <c r="D14" s="93" t="e">
        <f>#REF!/10*(D71+D122+D173+D224+D275+D326+D377+D428+D479+D530)</f>
        <v>#REF!</v>
      </c>
      <c r="E14" s="93" t="e">
        <f>#REF!/10*(E71+E122+E173+E224+E275+E326+E377+E428+E479+E530)</f>
        <v>#REF!</v>
      </c>
      <c r="F14" s="93" t="e">
        <f>#REF!/10*(F71+F122+F173+F224+F275+F326+F377+F428+F479+F530)</f>
        <v>#REF!</v>
      </c>
      <c r="G14" s="93" t="e">
        <f>#REF!/10*(G71+G122+G173+G224+G275+G326+G377+G428+G479+G530)</f>
        <v>#REF!</v>
      </c>
      <c r="H14" s="100" t="e">
        <f>#REF!/10*(H71+H122+H173+H224+H275+H326+H377+H428+H479+H530)</f>
        <v>#REF!</v>
      </c>
      <c r="I14" s="93" t="e">
        <f>#REF!/10*(I71+I122+I173+I224+I275+I326+I377+I428+I479+I530)</f>
        <v>#REF!</v>
      </c>
      <c r="J14" s="93" t="e">
        <f>#REF!/10*(J71+J122+J173+J224+J275+J326+J377+J428+J479+J530)</f>
        <v>#REF!</v>
      </c>
      <c r="K14" s="93" t="e">
        <f>#REF!/10*(K71+K122+K173+K224+K275+K326+K377+K428+K479+K530)</f>
        <v>#REF!</v>
      </c>
      <c r="L14" s="93" t="e">
        <f>#REF!/10*(L71+L122+L173+L224+L275+L326+L377+L428+L479+L530)</f>
        <v>#REF!</v>
      </c>
      <c r="M14" s="93" t="e">
        <f>#REF!/10*(M71+M122+M173+M224+M275+M326+M377+M428+M479+M530)</f>
        <v>#REF!</v>
      </c>
      <c r="N14" s="93" t="e">
        <f>#REF!/10*(N71+N122+N173+N224+N275+N326+N377+N428+N479+N530)</f>
        <v>#REF!</v>
      </c>
      <c r="O14" s="93" t="e">
        <f>#REF!/10*(O71+O122+O173+O224+O275+O326+O377+O428+O479+O530)</f>
        <v>#REF!</v>
      </c>
      <c r="P14" s="93" t="e">
        <f>#REF!/10*(P71+P122+P173+P224+P275+P326+P377+P428+P479+P530)</f>
        <v>#REF!</v>
      </c>
      <c r="Q14" s="93" t="e">
        <f>#REF!/10*(Q71+Q122+Q173+Q224+Q275+Q326+Q377+Q428+Q479+Q530)</f>
        <v>#REF!</v>
      </c>
      <c r="R14" s="93" t="e">
        <f>#REF!/10*(R71+R122+R173+R224+R275+R326+R377+R428+R479+R530)</f>
        <v>#REF!</v>
      </c>
      <c r="S14" s="101" t="e">
        <f>#REF!/10*(S71+S122+S173+S224+S275+S326+S377+S428+S479+S530)</f>
        <v>#REF!</v>
      </c>
      <c r="T14" s="100" t="e">
        <f>#REF!/10*(T71+T122+T173+T224+T275+T326+T377+T428+T479+T530)</f>
        <v>#REF!</v>
      </c>
      <c r="U14" s="93" t="e">
        <f>#REF!/10*(U71+U122+U173+U224+U275+U326+U377+U428+U479+U530)</f>
        <v>#REF!</v>
      </c>
      <c r="V14" s="93" t="e">
        <f>#REF!/10*(V71+V122+V173+V224+V275+V326+V377+V428+V479+V530)</f>
        <v>#REF!</v>
      </c>
      <c r="W14" s="93" t="e">
        <f>#REF!/10*(W71+W122+W173+W224+W275+W326+W377+W428+W479+W530)</f>
        <v>#REF!</v>
      </c>
      <c r="X14" s="93" t="e">
        <f>#REF!/10*(X71+X122+X173+X224+X275+X326+X377+X428+X479+X530)</f>
        <v>#REF!</v>
      </c>
      <c r="Y14" s="93" t="e">
        <f>#REF!/10*(Y71+Y122+Y173+Y224+Y275+Y326+Y377+Y428+Y479+Y530)</f>
        <v>#REF!</v>
      </c>
      <c r="Z14" s="93" t="e">
        <f>#REF!/10*(Z71+Z122+Z173+Z224+Z275+Z326+Z377+Z428+Z479+Z530)</f>
        <v>#REF!</v>
      </c>
      <c r="AA14" s="93" t="e">
        <f>#REF!/10*(AA71+AA122+AA173+AA224+AA275+AA326+AA377+AA428+AA479+AA530)</f>
        <v>#REF!</v>
      </c>
      <c r="AB14" s="93" t="e">
        <f>#REF!/10*(AB71+AB122+AB173+AB224+AB275+AB326+AB377+AB428+AB479+AB530)</f>
        <v>#REF!</v>
      </c>
      <c r="AC14" s="93" t="e">
        <f>#REF!/10*(AC71+AC122+AC173+AC224+AC275+AC326+AC377+AC428+AC479+AC530)</f>
        <v>#REF!</v>
      </c>
      <c r="AD14" s="93" t="e">
        <f>#REF!/10*(AD71+AD122+AD173+AD224+AD275+AD326+AD377+AD428+AD479+AD530)</f>
        <v>#REF!</v>
      </c>
      <c r="AE14" s="101" t="e">
        <f>#REF!/10*(AE71+AE122+AE173+AE224+AE275+AE326+AE377+AE428+AE479+AE530)</f>
        <v>#REF!</v>
      </c>
    </row>
    <row r="15" spans="1:34" s="93" customFormat="1" hidden="1" outlineLevel="1" x14ac:dyDescent="0.25">
      <c r="A15" s="100" t="s">
        <v>96</v>
      </c>
      <c r="B15" s="93" t="e">
        <f>#REF!/10*(B72+B123+B174+B225+B276+B327+B378+B429+B480+B531)</f>
        <v>#REF!</v>
      </c>
      <c r="C15" s="93" t="e">
        <f>#REF!/10*(C72+C123+C174+C225+C276+C327+C378+C429+C480+C531)</f>
        <v>#REF!</v>
      </c>
      <c r="D15" s="93" t="e">
        <f>#REF!/10*(D72+D123+D174+D225+D276+D327+D378+D429+D480+D531)</f>
        <v>#REF!</v>
      </c>
      <c r="E15" s="93" t="e">
        <f>#REF!/10*(E72+E123+E174+E225+E276+E327+E378+E429+E480+E531)</f>
        <v>#REF!</v>
      </c>
      <c r="F15" s="93" t="e">
        <f>#REF!/10*(F72+F123+F174+F225+F276+F327+F378+F429+F480+F531)</f>
        <v>#REF!</v>
      </c>
      <c r="G15" s="93" t="e">
        <f>#REF!/10*(G72+G123+G174+G225+G276+G327+G378+G429+G480+G531)</f>
        <v>#REF!</v>
      </c>
      <c r="H15" s="100" t="e">
        <f>#REF!/10*(H72+H123+H174+H225+H276+H327+H378+H429+H480+H531)</f>
        <v>#REF!</v>
      </c>
      <c r="I15" s="93" t="e">
        <f>#REF!/10*(I72+I123+I174+I225+I276+I327+I378+I429+I480+I531)</f>
        <v>#REF!</v>
      </c>
      <c r="J15" s="93" t="e">
        <f>#REF!/10*(J72+J123+J174+J225+J276+J327+J378+J429+J480+J531)</f>
        <v>#REF!</v>
      </c>
      <c r="K15" s="93" t="e">
        <f>#REF!/10*(K72+K123+K174+K225+K276+K327+K378+K429+K480+K531)</f>
        <v>#REF!</v>
      </c>
      <c r="L15" s="93" t="e">
        <f>#REF!/10*(L72+L123+L174+L225+L276+L327+L378+L429+L480+L531)</f>
        <v>#REF!</v>
      </c>
      <c r="M15" s="93" t="e">
        <f>#REF!/10*(M72+M123+M174+M225+M276+M327+M378+M429+M480+M531)</f>
        <v>#REF!</v>
      </c>
      <c r="N15" s="93" t="e">
        <f>#REF!/10*(N72+N123+N174+N225+N276+N327+N378+N429+N480+N531)</f>
        <v>#REF!</v>
      </c>
      <c r="O15" s="93" t="e">
        <f>#REF!/10*(O72+O123+O174+O225+O276+O327+O378+O429+O480+O531)</f>
        <v>#REF!</v>
      </c>
      <c r="P15" s="93" t="e">
        <f>#REF!/10*(P72+P123+P174+P225+P276+P327+P378+P429+P480+P531)</f>
        <v>#REF!</v>
      </c>
      <c r="Q15" s="93" t="e">
        <f>#REF!/10*(Q72+Q123+Q174+Q225+Q276+Q327+Q378+Q429+Q480+Q531)</f>
        <v>#REF!</v>
      </c>
      <c r="R15" s="93" t="e">
        <f>#REF!/10*(R72+R123+R174+R225+R276+R327+R378+R429+R480+R531)</f>
        <v>#REF!</v>
      </c>
      <c r="S15" s="101" t="e">
        <f>#REF!/10*(S72+S123+S174+S225+S276+S327+S378+S429+S480+S531)</f>
        <v>#REF!</v>
      </c>
      <c r="T15" s="100" t="e">
        <f>#REF!/10*(T72+T123+T174+T225+T276+T327+T378+T429+T480+T531)</f>
        <v>#REF!</v>
      </c>
      <c r="U15" s="93" t="e">
        <f>#REF!/10*(U72+U123+U174+U225+U276+U327+U378+U429+U480+U531)</f>
        <v>#REF!</v>
      </c>
      <c r="V15" s="93" t="e">
        <f>#REF!/10*(V72+V123+V174+V225+V276+V327+V378+V429+V480+V531)</f>
        <v>#REF!</v>
      </c>
      <c r="W15" s="93" t="e">
        <f>#REF!/10*(W72+W123+W174+W225+W276+W327+W378+W429+W480+W531)</f>
        <v>#REF!</v>
      </c>
      <c r="X15" s="93" t="e">
        <f>#REF!/10*(X72+X123+X174+X225+X276+X327+X378+X429+X480+X531)</f>
        <v>#REF!</v>
      </c>
      <c r="Y15" s="93" t="e">
        <f>#REF!/10*(Y72+Y123+Y174+Y225+Y276+Y327+Y378+Y429+Y480+Y531)</f>
        <v>#REF!</v>
      </c>
      <c r="Z15" s="93" t="e">
        <f>#REF!/10*(Z72+Z123+Z174+Z225+Z276+Z327+Z378+Z429+Z480+Z531)</f>
        <v>#REF!</v>
      </c>
      <c r="AA15" s="93" t="e">
        <f>#REF!/10*(AA72+AA123+AA174+AA225+AA276+AA327+AA378+AA429+AA480+AA531)</f>
        <v>#REF!</v>
      </c>
      <c r="AB15" s="93" t="e">
        <f>#REF!/10*(AB72+AB123+AB174+AB225+AB276+AB327+AB378+AB429+AB480+AB531)</f>
        <v>#REF!</v>
      </c>
      <c r="AC15" s="93" t="e">
        <f>#REF!/10*(AC72+AC123+AC174+AC225+AC276+AC327+AC378+AC429+AC480+AC531)</f>
        <v>#REF!</v>
      </c>
      <c r="AD15" s="93" t="e">
        <f>#REF!/10*(AD72+AD123+AD174+AD225+AD276+AD327+AD378+AD429+AD480+AD531)</f>
        <v>#REF!</v>
      </c>
      <c r="AE15" s="101" t="e">
        <f>#REF!/10*(AE72+AE123+AE174+AE225+AE276+AE327+AE378+AE429+AE480+AE531)</f>
        <v>#REF!</v>
      </c>
    </row>
    <row r="16" spans="1:34" s="93" customFormat="1" hidden="1" outlineLevel="1" x14ac:dyDescent="0.25">
      <c r="A16" s="100" t="s">
        <v>97</v>
      </c>
      <c r="B16" s="93" t="e">
        <f>#REF!/10*(B73+B124+B175+B226+B277+B328+B379+B430+B481+B532)</f>
        <v>#REF!</v>
      </c>
      <c r="C16" s="93" t="e">
        <f>#REF!/10*(C73+C124+C175+C226+C277+C328+C379+C430+C481+C532)</f>
        <v>#REF!</v>
      </c>
      <c r="D16" s="93" t="e">
        <f>#REF!/10*(D73+D124+D175+D226+D277+D328+D379+D430+D481+D532)</f>
        <v>#REF!</v>
      </c>
      <c r="E16" s="93" t="e">
        <f>#REF!/10*(E73+E124+E175+E226+E277+E328+E379+E430+E481+E532)</f>
        <v>#REF!</v>
      </c>
      <c r="F16" s="93" t="e">
        <f>#REF!/10*(F73+F124+F175+F226+F277+F328+F379+F430+F481+F532)</f>
        <v>#REF!</v>
      </c>
      <c r="G16" s="93" t="e">
        <f>#REF!/10*(G73+G124+G175+G226+G277+G328+G379+G430+G481+G532)</f>
        <v>#REF!</v>
      </c>
      <c r="H16" s="100" t="e">
        <f>#REF!/10*(H73+H124+H175+H226+H277+H328+H379+H430+H481+H532)</f>
        <v>#REF!</v>
      </c>
      <c r="I16" s="93" t="e">
        <f>#REF!/10*(I73+I124+I175+I226+I277+I328+I379+I430+I481+I532)</f>
        <v>#REF!</v>
      </c>
      <c r="J16" s="93" t="e">
        <f>#REF!/10*(J73+J124+J175+J226+J277+J328+J379+J430+J481+J532)</f>
        <v>#REF!</v>
      </c>
      <c r="K16" s="93" t="e">
        <f>#REF!/10*(K73+K124+K175+K226+K277+K328+K379+K430+K481+K532)</f>
        <v>#REF!</v>
      </c>
      <c r="L16" s="93" t="e">
        <f>#REF!/10*(L73+L124+L175+L226+L277+L328+L379+L430+L481+L532)</f>
        <v>#REF!</v>
      </c>
      <c r="M16" s="93" t="e">
        <f>#REF!/10*(M73+M124+M175+M226+M277+M328+M379+M430+M481+M532)</f>
        <v>#REF!</v>
      </c>
      <c r="N16" s="93" t="e">
        <f>#REF!/10*(N73+N124+N175+N226+N277+N328+N379+N430+N481+N532)</f>
        <v>#REF!</v>
      </c>
      <c r="O16" s="93" t="e">
        <f>#REF!/10*(O73+O124+O175+O226+O277+O328+O379+O430+O481+O532)</f>
        <v>#REF!</v>
      </c>
      <c r="P16" s="93" t="e">
        <f>#REF!/10*(P73+P124+P175+P226+P277+P328+P379+P430+P481+P532)</f>
        <v>#REF!</v>
      </c>
      <c r="Q16" s="93" t="e">
        <f>#REF!/10*(Q73+Q124+Q175+Q226+Q277+Q328+Q379+Q430+Q481+Q532)</f>
        <v>#REF!</v>
      </c>
      <c r="R16" s="93" t="e">
        <f>#REF!/10*(R73+R124+R175+R226+R277+R328+R379+R430+R481+R532)</f>
        <v>#REF!</v>
      </c>
      <c r="S16" s="101" t="e">
        <f>#REF!/10*(S73+S124+S175+S226+S277+S328+S379+S430+S481+S532)</f>
        <v>#REF!</v>
      </c>
      <c r="T16" s="100" t="e">
        <f>#REF!/10*(T73+T124+T175+T226+T277+T328+T379+T430+T481+T532)</f>
        <v>#REF!</v>
      </c>
      <c r="U16" s="93" t="e">
        <f>#REF!/10*(U73+U124+U175+U226+U277+U328+U379+U430+U481+U532)</f>
        <v>#REF!</v>
      </c>
      <c r="V16" s="93" t="e">
        <f>#REF!/10*(V73+V124+V175+V226+V277+V328+V379+V430+V481+V532)</f>
        <v>#REF!</v>
      </c>
      <c r="W16" s="93" t="e">
        <f>#REF!/10*(W73+W124+W175+W226+W277+W328+W379+W430+W481+W532)</f>
        <v>#REF!</v>
      </c>
      <c r="X16" s="93" t="e">
        <f>#REF!/10*(X73+X124+X175+X226+X277+X328+X379+X430+X481+X532)</f>
        <v>#REF!</v>
      </c>
      <c r="Y16" s="93" t="e">
        <f>#REF!/10*(Y73+Y124+Y175+Y226+Y277+Y328+Y379+Y430+Y481+Y532)</f>
        <v>#REF!</v>
      </c>
      <c r="Z16" s="93" t="e">
        <f>#REF!/10*(Z73+Z124+Z175+Z226+Z277+Z328+Z379+Z430+Z481+Z532)</f>
        <v>#REF!</v>
      </c>
      <c r="AA16" s="93" t="e">
        <f>#REF!/10*(AA73+AA124+AA175+AA226+AA277+AA328+AA379+AA430+AA481+AA532)</f>
        <v>#REF!</v>
      </c>
      <c r="AB16" s="93" t="e">
        <f>#REF!/10*(AB73+AB124+AB175+AB226+AB277+AB328+AB379+AB430+AB481+AB532)</f>
        <v>#REF!</v>
      </c>
      <c r="AC16" s="93" t="e">
        <f>#REF!/10*(AC73+AC124+AC175+AC226+AC277+AC328+AC379+AC430+AC481+AC532)</f>
        <v>#REF!</v>
      </c>
      <c r="AD16" s="93" t="e">
        <f>#REF!/10*(AD73+AD124+AD175+AD226+AD277+AD328+AD379+AD430+AD481+AD532)</f>
        <v>#REF!</v>
      </c>
      <c r="AE16" s="101" t="e">
        <f>#REF!/10*(AE73+AE124+AE175+AE226+AE277+AE328+AE379+AE430+AE481+AE532)</f>
        <v>#REF!</v>
      </c>
    </row>
    <row r="17" spans="1:31" s="93" customFormat="1" hidden="1" outlineLevel="1" x14ac:dyDescent="0.25">
      <c r="A17" s="100" t="s">
        <v>31</v>
      </c>
      <c r="B17" s="109" t="e">
        <f>#REF!/10*(B74+B125+B176+B227+B278+B329+B380+B431+B482+B533)</f>
        <v>#REF!</v>
      </c>
      <c r="C17" s="109" t="e">
        <f>#REF!/10*(C74+C125+C176+C227+C278+C329+C380+C431+C482+C533)</f>
        <v>#REF!</v>
      </c>
      <c r="D17" s="109" t="e">
        <f>#REF!/10*(D74+D125+D176+D227+D278+D329+D380+D431+D482+D533)</f>
        <v>#REF!</v>
      </c>
      <c r="E17" s="109" t="e">
        <f>#REF!/10*(E74+E125+E176+E227+E278+E329+E380+E431+E482+E533)</f>
        <v>#REF!</v>
      </c>
      <c r="F17" s="109" t="e">
        <f>#REF!/10*(F74+F125+F176+F227+F278+F329+F380+F431+F482+F533)</f>
        <v>#REF!</v>
      </c>
      <c r="G17" s="109" t="e">
        <f>#REF!/10*(G74+G125+G176+G227+G278+G329+G380+G431+G482+G533)</f>
        <v>#REF!</v>
      </c>
      <c r="H17" s="112" t="e">
        <f>#REF!/10*(H74+H125+H176+H227+H278+H329+H380+H431+H482+H533)</f>
        <v>#REF!</v>
      </c>
      <c r="I17" s="109" t="e">
        <f>#REF!/10*(I74+I125+I176+I227+I278+I329+I380+I431+I482+I533)</f>
        <v>#REF!</v>
      </c>
      <c r="J17" s="109" t="e">
        <f>#REF!/10*(J74+J125+J176+J227+J278+J329+J380+J431+J482+J533)</f>
        <v>#REF!</v>
      </c>
      <c r="K17" s="109" t="e">
        <f>#REF!/10*(K74+K125+K176+K227+K278+K329+K380+K431+K482+K533)</f>
        <v>#REF!</v>
      </c>
      <c r="L17" s="109" t="e">
        <f>#REF!/10*(L74+L125+L176+L227+L278+L329+L380+L431+L482+L533)</f>
        <v>#REF!</v>
      </c>
      <c r="M17" s="109" t="e">
        <f>#REF!/10*(M74+M125+M176+M227+M278+M329+M380+M431+M482+M533)</f>
        <v>#REF!</v>
      </c>
      <c r="N17" s="109" t="e">
        <f>#REF!/10*(N74+N125+N176+N227+N278+N329+N380+N431+N482+N533)</f>
        <v>#REF!</v>
      </c>
      <c r="O17" s="109" t="e">
        <f>#REF!/10*(O74+O125+O176+O227+O278+O329+O380+O431+O482+O533)</f>
        <v>#REF!</v>
      </c>
      <c r="P17" s="109" t="e">
        <f>#REF!/10*(P74+P125+P176+P227+P278+P329+P380+P431+P482+P533)</f>
        <v>#REF!</v>
      </c>
      <c r="Q17" s="109" t="e">
        <f>#REF!/10*(Q74+Q125+Q176+Q227+Q278+Q329+Q380+Q431+Q482+Q533)</f>
        <v>#REF!</v>
      </c>
      <c r="R17" s="109" t="e">
        <f>#REF!/10*(R74+R125+R176+R227+R278+R329+R380+R431+R482+R533)</f>
        <v>#REF!</v>
      </c>
      <c r="S17" s="110" t="e">
        <f>#REF!/10*(S74+S125+S176+S227+S278+S329+S380+S431+S482+S533)</f>
        <v>#REF!</v>
      </c>
      <c r="T17" s="112" t="e">
        <f>#REF!/10*(T74+T125+T176+T227+T278+T329+T380+T431+T482+T533)</f>
        <v>#REF!</v>
      </c>
      <c r="U17" s="109" t="e">
        <f>#REF!/10*(U74+U125+U176+U227+U278+U329+U380+U431+U482+U533)</f>
        <v>#REF!</v>
      </c>
      <c r="V17" s="109" t="e">
        <f>#REF!/10*(V74+V125+V176+V227+V278+V329+V380+V431+V482+V533)</f>
        <v>#REF!</v>
      </c>
      <c r="W17" s="109" t="e">
        <f>#REF!/10*(W74+W125+W176+W227+W278+W329+W380+W431+W482+W533)</f>
        <v>#REF!</v>
      </c>
      <c r="X17" s="109" t="e">
        <f>#REF!/10*(X74+X125+X176+X227+X278+X329+X380+X431+X482+X533)</f>
        <v>#REF!</v>
      </c>
      <c r="Y17" s="109" t="e">
        <f>#REF!/10*(Y74+Y125+Y176+Y227+Y278+Y329+Y380+Y431+Y482+Y533)</f>
        <v>#REF!</v>
      </c>
      <c r="Z17" s="109" t="e">
        <f>#REF!/10*(Z74+Z125+Z176+Z227+Z278+Z329+Z380+Z431+Z482+Z533)</f>
        <v>#REF!</v>
      </c>
      <c r="AA17" s="109" t="e">
        <f>#REF!/10*(AA74+AA125+AA176+AA227+AA278+AA329+AA380+AA431+AA482+AA533)</f>
        <v>#REF!</v>
      </c>
      <c r="AB17" s="109" t="e">
        <f>#REF!/10*(AB74+AB125+AB176+AB227+AB278+AB329+AB380+AB431+AB482+AB533)</f>
        <v>#REF!</v>
      </c>
      <c r="AC17" s="109" t="e">
        <f>#REF!/10*(AC74+AC125+AC176+AC227+AC278+AC329+AC380+AC431+AC482+AC533)</f>
        <v>#REF!</v>
      </c>
      <c r="AD17" s="109" t="e">
        <f>#REF!/10*(AD74+AD125+AD176+AD227+AD278+AD329+AD380+AD431+AD482+AD533)</f>
        <v>#REF!</v>
      </c>
      <c r="AE17" s="110" t="e">
        <f>#REF!/10*(AE74+AE125+AE176+AE227+AE278+AE329+AE380+AE431+AE482+AE533)</f>
        <v>#REF!</v>
      </c>
    </row>
    <row r="18" spans="1:31" s="93" customFormat="1" hidden="1" outlineLevel="1" x14ac:dyDescent="0.25">
      <c r="A18" s="100" t="s">
        <v>137</v>
      </c>
      <c r="B18" s="93" t="e">
        <f>#REF!/10*(B75+B126+B177+B228+B279+B330+B381+B432+B483+B534)</f>
        <v>#REF!</v>
      </c>
      <c r="C18" s="93" t="e">
        <f>#REF!/10*(C75+C126+C177+C228+C279+C330+C381+C432+C483+C534)</f>
        <v>#REF!</v>
      </c>
      <c r="D18" s="93" t="e">
        <f>#REF!/10*(D75+D126+D177+D228+D279+D330+D381+D432+D483+D534)</f>
        <v>#REF!</v>
      </c>
      <c r="E18" s="93" t="e">
        <f>#REF!/10*(E75+E126+E177+E228+E279+E330+E381+E432+E483+E534)</f>
        <v>#REF!</v>
      </c>
      <c r="F18" s="93" t="e">
        <f>#REF!/10*(F75+F126+F177+F228+F279+F330+F381+F432+F483+F534)</f>
        <v>#REF!</v>
      </c>
      <c r="G18" s="93" t="e">
        <f>#REF!/10*(G75+G126+G177+G228+G279+G330+G381+G432+G483+G534)</f>
        <v>#REF!</v>
      </c>
      <c r="H18" s="100" t="e">
        <f>#REF!/10*(H75+H126+H177+H228+H279+H330+H381+H432+H483+H534)</f>
        <v>#REF!</v>
      </c>
      <c r="I18" s="93" t="e">
        <f>#REF!/10*(I75+I126+I177+I228+I279+I330+I381+I432+I483+I534)</f>
        <v>#REF!</v>
      </c>
      <c r="J18" s="93" t="e">
        <f>#REF!/10*(J75+J126+J177+J228+J279+J330+J381+J432+J483+J534)</f>
        <v>#REF!</v>
      </c>
      <c r="K18" s="93" t="e">
        <f>#REF!/10*(K75+K126+K177+K228+K279+K330+K381+K432+K483+K534)</f>
        <v>#REF!</v>
      </c>
      <c r="L18" s="93" t="e">
        <f>#REF!/10*(L75+L126+L177+L228+L279+L330+L381+L432+L483+L534)</f>
        <v>#REF!</v>
      </c>
      <c r="M18" s="93" t="e">
        <f>#REF!/10*(M75+M126+M177+M228+M279+M330+M381+M432+M483+M534)</f>
        <v>#REF!</v>
      </c>
      <c r="N18" s="93" t="e">
        <f>#REF!/10*(N75+N126+N177+N228+N279+N330+N381+N432+N483+N534)</f>
        <v>#REF!</v>
      </c>
      <c r="O18" s="93" t="e">
        <f>#REF!/10*(O75+O126+O177+O228+O279+O330+O381+O432+O483+O534)</f>
        <v>#REF!</v>
      </c>
      <c r="P18" s="93" t="e">
        <f>#REF!/10*(P75+P126+P177+P228+P279+P330+P381+P432+P483+P534)</f>
        <v>#REF!</v>
      </c>
      <c r="Q18" s="93" t="e">
        <f>#REF!/10*(Q75+Q126+Q177+Q228+Q279+Q330+Q381+Q432+Q483+Q534)</f>
        <v>#REF!</v>
      </c>
      <c r="R18" s="93" t="e">
        <f>#REF!/10*(R75+R126+R177+R228+R279+R330+R381+R432+R483+R534)</f>
        <v>#REF!</v>
      </c>
      <c r="S18" s="101" t="e">
        <f>#REF!/10*(S75+S126+S177+S228+S279+S330+S381+S432+S483+S534)</f>
        <v>#REF!</v>
      </c>
      <c r="T18" s="100" t="e">
        <f>#REF!/10*(T75+T126+T177+T228+T279+T330+T381+T432+T483+T534)</f>
        <v>#REF!</v>
      </c>
      <c r="U18" s="93" t="e">
        <f>#REF!/10*(U75+U126+U177+U228+U279+U330+U381+U432+U483+U534)</f>
        <v>#REF!</v>
      </c>
      <c r="V18" s="93" t="e">
        <f>#REF!/10*(V75+V126+V177+V228+V279+V330+V381+V432+V483+V534)</f>
        <v>#REF!</v>
      </c>
      <c r="W18" s="93" t="e">
        <f>#REF!/10*(W75+W126+W177+W228+W279+W330+W381+W432+W483+W534)</f>
        <v>#REF!</v>
      </c>
      <c r="X18" s="93" t="e">
        <f>#REF!/10*(X75+X126+X177+X228+X279+X330+X381+X432+X483+X534)</f>
        <v>#REF!</v>
      </c>
      <c r="Y18" s="93" t="e">
        <f>#REF!/10*(Y75+Y126+Y177+Y228+Y279+Y330+Y381+Y432+Y483+Y534)</f>
        <v>#REF!</v>
      </c>
      <c r="Z18" s="93" t="e">
        <f>#REF!/10*(Z75+Z126+Z177+Z228+Z279+Z330+Z381+Z432+Z483+Z534)</f>
        <v>#REF!</v>
      </c>
      <c r="AA18" s="93" t="e">
        <f>#REF!/10*(AA75+AA126+AA177+AA228+AA279+AA330+AA381+AA432+AA483+AA534)</f>
        <v>#REF!</v>
      </c>
      <c r="AB18" s="93" t="e">
        <f>#REF!/10*(AB75+AB126+AB177+AB228+AB279+AB330+AB381+AB432+AB483+AB534)</f>
        <v>#REF!</v>
      </c>
      <c r="AC18" s="93" t="e">
        <f>#REF!/10*(AC75+AC126+AC177+AC228+AC279+AC330+AC381+AC432+AC483+AC534)</f>
        <v>#REF!</v>
      </c>
      <c r="AD18" s="93" t="e">
        <f>#REF!/10*(AD75+AD126+AD177+AD228+AD279+AD330+AD381+AD432+AD483+AD534)</f>
        <v>#REF!</v>
      </c>
      <c r="AE18" s="101" t="e">
        <f>#REF!/10*(AE75+AE126+AE177+AE228+AE279+AE330+AE381+AE432+AE483+AE534)</f>
        <v>#REF!</v>
      </c>
    </row>
    <row r="19" spans="1:31" s="93" customFormat="1" hidden="1" outlineLevel="1" x14ac:dyDescent="0.25">
      <c r="A19" s="102" t="s">
        <v>112</v>
      </c>
      <c r="B19" s="103" t="e">
        <f>#REF!/10*(B76+B127+B178+B229+B280+B331+B382+B433+B484+B535)</f>
        <v>#REF!</v>
      </c>
      <c r="C19" s="103" t="e">
        <f>#REF!/10*(C76+C127+C178+C229+C280+C331+C382+C433+C484+C535)</f>
        <v>#REF!</v>
      </c>
      <c r="D19" s="103" t="e">
        <f>#REF!/10*(D76+D127+D178+D229+D280+D331+D382+D433+D484+D535)</f>
        <v>#REF!</v>
      </c>
      <c r="E19" s="103" t="e">
        <f>#REF!/10*(E76+E127+E178+E229+E280+E331+E382+E433+E484+E535)</f>
        <v>#REF!</v>
      </c>
      <c r="F19" s="103" t="e">
        <f>#REF!/10*(F76+F127+F178+F229+F280+F331+F382+F433+F484+F535)</f>
        <v>#REF!</v>
      </c>
      <c r="G19" s="103" t="e">
        <f>#REF!/10*(G76+G127+G178+G229+G280+G331+G382+G433+G484+G535)</f>
        <v>#REF!</v>
      </c>
      <c r="H19" s="102" t="e">
        <f>#REF!/10*(H76+H127+H178+H229+H280+H331+H382+H433+H484+H535)</f>
        <v>#REF!</v>
      </c>
      <c r="I19" s="103" t="e">
        <f>#REF!/10*(I76+I127+I178+I229+I280+I331+I382+I433+I484+I535)</f>
        <v>#REF!</v>
      </c>
      <c r="J19" s="103" t="e">
        <f>#REF!/10*(J76+J127+J178+J229+J280+J331+J382+J433+J484+J535)</f>
        <v>#REF!</v>
      </c>
      <c r="K19" s="103" t="e">
        <f>#REF!/10*(K76+K127+K178+K229+K280+K331+K382+K433+K484+K535)</f>
        <v>#REF!</v>
      </c>
      <c r="L19" s="103" t="e">
        <f>#REF!/10*(L76+L127+L178+L229+L280+L331+L382+L433+L484+L535)</f>
        <v>#REF!</v>
      </c>
      <c r="M19" s="103" t="e">
        <f>#REF!/10*(M76+M127+M178+M229+M280+M331+M382+M433+M484+M535)</f>
        <v>#REF!</v>
      </c>
      <c r="N19" s="103" t="e">
        <f>#REF!/10*(N76+N127+N178+N229+N280+N331+N382+N433+N484+N535)</f>
        <v>#REF!</v>
      </c>
      <c r="O19" s="103" t="e">
        <f>#REF!/10*(O76+O127+O178+O229+O280+O331+O382+O433+O484+O535)</f>
        <v>#REF!</v>
      </c>
      <c r="P19" s="103" t="e">
        <f>#REF!/10*(P76+P127+P178+P229+P280+P331+P382+P433+P484+P535)</f>
        <v>#REF!</v>
      </c>
      <c r="Q19" s="103" t="e">
        <f>#REF!/10*(Q76+Q127+Q178+Q229+Q280+Q331+Q382+Q433+Q484+Q535)</f>
        <v>#REF!</v>
      </c>
      <c r="R19" s="103" t="e">
        <f>#REF!/10*(R76+R127+R178+R229+R280+R331+R382+R433+R484+R535)</f>
        <v>#REF!</v>
      </c>
      <c r="S19" s="104" t="e">
        <f>#REF!/10*(S76+S127+S178+S229+S280+S331+S382+S433+S484+S535)</f>
        <v>#REF!</v>
      </c>
      <c r="T19" s="102" t="e">
        <f>#REF!/10*(T76+T127+T178+T229+T280+T331+T382+T433+T484+T535)</f>
        <v>#REF!</v>
      </c>
      <c r="U19" s="103" t="e">
        <f>#REF!/10*(U76+U127+U178+U229+U280+U331+U382+U433+U484+U535)</f>
        <v>#REF!</v>
      </c>
      <c r="V19" s="103" t="e">
        <f>#REF!/10*(V76+V127+V178+V229+V280+V331+V382+V433+V484+V535)</f>
        <v>#REF!</v>
      </c>
      <c r="W19" s="103" t="e">
        <f>#REF!/10*(W76+W127+W178+W229+W280+W331+W382+W433+W484+W535)</f>
        <v>#REF!</v>
      </c>
      <c r="X19" s="103" t="e">
        <f>#REF!/10*(X76+X127+X178+X229+X280+X331+X382+X433+X484+X535)</f>
        <v>#REF!</v>
      </c>
      <c r="Y19" s="103" t="e">
        <f>#REF!/10*(Y76+Y127+Y178+Y229+Y280+Y331+Y382+Y433+Y484+Y535)</f>
        <v>#REF!</v>
      </c>
      <c r="Z19" s="103" t="e">
        <f>#REF!/10*(Z76+Z127+Z178+Z229+Z280+Z331+Z382+Z433+Z484+Z535)</f>
        <v>#REF!</v>
      </c>
      <c r="AA19" s="103" t="e">
        <f>#REF!/10*(AA76+AA127+AA178+AA229+AA280+AA331+AA382+AA433+AA484+AA535)</f>
        <v>#REF!</v>
      </c>
      <c r="AB19" s="103" t="e">
        <f>#REF!/10*(AB76+AB127+AB178+AB229+AB280+AB331+AB382+AB433+AB484+AB535)</f>
        <v>#REF!</v>
      </c>
      <c r="AC19" s="103" t="e">
        <f>#REF!/10*(AC76+AC127+AC178+AC229+AC280+AC331+AC382+AC433+AC484+AC535)</f>
        <v>#REF!</v>
      </c>
      <c r="AD19" s="103" t="e">
        <f>#REF!/10*(AD76+AD127+AD178+AD229+AD280+AD331+AD382+AD433+AD484+AD535)</f>
        <v>#REF!</v>
      </c>
      <c r="AE19" s="104" t="e">
        <f>#REF!/10*(AE76+AE127+AE178+AE229+AE280+AE331+AE382+AE433+AE484+AE535)</f>
        <v>#REF!</v>
      </c>
    </row>
    <row r="20" spans="1:31" s="93" customFormat="1" hidden="1" outlineLevel="1" x14ac:dyDescent="0.25">
      <c r="A20" s="105"/>
      <c r="H20" s="100"/>
      <c r="S20" s="101"/>
      <c r="T20" s="100"/>
      <c r="AE20" s="101"/>
    </row>
    <row r="21" spans="1:31" s="93" customFormat="1" hidden="1" outlineLevel="1" x14ac:dyDescent="0.25">
      <c r="A21" s="114" t="s">
        <v>98</v>
      </c>
      <c r="B21" s="115" t="e">
        <f>#REF!/10*(B78+B129+B180+B231+B282+B333+B384+B435+B486+B537)</f>
        <v>#REF!</v>
      </c>
      <c r="C21" s="115" t="e">
        <f>#REF!/10*(C78+C129+C180+C231+C282+C333+C384+C435+C486+C537)</f>
        <v>#REF!</v>
      </c>
      <c r="D21" s="115" t="e">
        <f>#REF!/10*(D78+D129+D180+D231+D282+D333+D384+D435+D486+D537)</f>
        <v>#REF!</v>
      </c>
      <c r="E21" s="115" t="e">
        <f>#REF!/10*(E78+E129+E180+E231+E282+E333+E384+E435+E486+E537)</f>
        <v>#REF!</v>
      </c>
      <c r="F21" s="115" t="e">
        <f>#REF!/10*(F78+F129+F180+F231+F282+F333+F384+F435+F486+F537)</f>
        <v>#REF!</v>
      </c>
      <c r="G21" s="115" t="e">
        <f>#REF!/10*(G78+G129+G180+G231+G282+G333+G384+G435+G486+G537)</f>
        <v>#REF!</v>
      </c>
      <c r="H21" s="114" t="e">
        <f>#REF!/10*(H78+H129+H180+H231+H282+H333+H384+H435+H486+H537)</f>
        <v>#REF!</v>
      </c>
      <c r="I21" s="115" t="e">
        <f>#REF!/10*(I78+I129+I180+I231+I282+I333+I384+I435+I486+I537)</f>
        <v>#REF!</v>
      </c>
      <c r="J21" s="115" t="e">
        <f>#REF!/10*(J78+J129+J180+J231+J282+J333+J384+J435+J486+J537)</f>
        <v>#REF!</v>
      </c>
      <c r="K21" s="115" t="e">
        <f>#REF!/10*(K78+K129+K180+K231+K282+K333+K384+K435+K486+K537)</f>
        <v>#REF!</v>
      </c>
      <c r="L21" s="115" t="e">
        <f>#REF!/10*(L78+L129+L180+L231+L282+L333+L384+L435+L486+L537)</f>
        <v>#REF!</v>
      </c>
      <c r="M21" s="115" t="e">
        <f>#REF!/10*(M78+M129+M180+M231+M282+M333+M384+M435+M486+M537)</f>
        <v>#REF!</v>
      </c>
      <c r="N21" s="115" t="e">
        <f>#REF!/10*(N78+N129+N180+N231+N282+N333+N384+N435+N486+N537)</f>
        <v>#REF!</v>
      </c>
      <c r="O21" s="115" t="e">
        <f>#REF!/10*(O78+O129+O180+O231+O282+O333+O384+O435+O486+O537)</f>
        <v>#REF!</v>
      </c>
      <c r="P21" s="115" t="e">
        <f>#REF!/10*(P78+P129+P180+P231+P282+P333+P384+P435+P486+P537)</f>
        <v>#REF!</v>
      </c>
      <c r="Q21" s="115" t="e">
        <f>#REF!/10*(Q78+Q129+Q180+Q231+Q282+Q333+Q384+Q435+Q486+Q537)</f>
        <v>#REF!</v>
      </c>
      <c r="R21" s="115" t="e">
        <f>#REF!/10*(R78+R129+R180+R231+R282+R333+R384+R435+R486+R537)</f>
        <v>#REF!</v>
      </c>
      <c r="S21" s="116" t="e">
        <f>#REF!/10*(S78+S129+S180+S231+S282+S333+S384+S435+S486+S537)</f>
        <v>#REF!</v>
      </c>
      <c r="T21" s="114" t="e">
        <f>#REF!/10*(T78+T129+T180+T231+T282+T333+T384+T435+T486+T537)</f>
        <v>#REF!</v>
      </c>
      <c r="U21" s="115" t="e">
        <f>#REF!/10*(U78+U129+U180+U231+U282+U333+U384+U435+U486+U537)</f>
        <v>#REF!</v>
      </c>
      <c r="V21" s="115" t="e">
        <f>#REF!/10*(V78+V129+V180+V231+V282+V333+V384+V435+V486+V537)</f>
        <v>#REF!</v>
      </c>
      <c r="W21" s="115" t="e">
        <f>#REF!/10*(W78+W129+W180+W231+W282+W333+W384+W435+W486+W537)</f>
        <v>#REF!</v>
      </c>
      <c r="X21" s="115" t="e">
        <f>#REF!/10*(X78+X129+X180+X231+X282+X333+X384+X435+X486+X537)</f>
        <v>#REF!</v>
      </c>
      <c r="Y21" s="115" t="e">
        <f>#REF!/10*(Y78+Y129+Y180+Y231+Y282+Y333+Y384+Y435+Y486+Y537)</f>
        <v>#REF!</v>
      </c>
      <c r="Z21" s="115" t="e">
        <f>#REF!/10*(Z78+Z129+Z180+Z231+Z282+Z333+Z384+Z435+Z486+Z537)</f>
        <v>#REF!</v>
      </c>
      <c r="AA21" s="115" t="e">
        <f>#REF!/10*(AA78+AA129+AA180+AA231+AA282+AA333+AA384+AA435+AA486+AA537)</f>
        <v>#REF!</v>
      </c>
      <c r="AB21" s="115" t="e">
        <f>#REF!/10*(AB78+AB129+AB180+AB231+AB282+AB333+AB384+AB435+AB486+AB537)</f>
        <v>#REF!</v>
      </c>
      <c r="AC21" s="115" t="e">
        <f>#REF!/10*(AC78+AC129+AC180+AC231+AC282+AC333+AC384+AC435+AC486+AC537)</f>
        <v>#REF!</v>
      </c>
      <c r="AD21" s="115" t="e">
        <f>#REF!/10*(AD78+AD129+AD180+AD231+AD282+AD333+AD384+AD435+AD486+AD537)</f>
        <v>#REF!</v>
      </c>
      <c r="AE21" s="116" t="e">
        <f>#REF!/10*(AE78+AE129+AE180+AE231+AE282+AE333+AE384+AE435+AE486+AE537)</f>
        <v>#REF!</v>
      </c>
    </row>
    <row r="22" spans="1:31" s="93" customFormat="1" hidden="1" outlineLevel="1" x14ac:dyDescent="0.25">
      <c r="A22" s="100"/>
      <c r="H22" s="100"/>
      <c r="S22" s="101"/>
      <c r="T22" s="100"/>
      <c r="AE22" s="101"/>
    </row>
    <row r="23" spans="1:31" s="93" customFormat="1" hidden="1" outlineLevel="1" x14ac:dyDescent="0.25">
      <c r="A23" s="97" t="s">
        <v>99</v>
      </c>
      <c r="B23" s="98" t="e">
        <f>#REF!/10*(B80+B131+B182+B233+B284+B335+B386+B437+B488+B539)</f>
        <v>#REF!</v>
      </c>
      <c r="C23" s="98" t="e">
        <f>#REF!/10*(C80+C131+C182+C233+C284+C335+C386+C437+C488+C539)</f>
        <v>#REF!</v>
      </c>
      <c r="D23" s="98" t="e">
        <f>#REF!/10*(D80+D131+D182+D233+D284+D335+D386+D437+D488+D539)</f>
        <v>#REF!</v>
      </c>
      <c r="E23" s="98" t="e">
        <f>#REF!/10*(E80+E131+E182+E233+E284+E335+E386+E437+E488+E539)</f>
        <v>#REF!</v>
      </c>
      <c r="F23" s="98" t="e">
        <f>#REF!/10*(F80+F131+F182+F233+F284+F335+F386+F437+F488+F539)</f>
        <v>#REF!</v>
      </c>
      <c r="G23" s="98" t="e">
        <f>#REF!/10*(G80+G131+G182+G233+G284+G335+G386+G437+G488+G539)</f>
        <v>#REF!</v>
      </c>
      <c r="H23" s="126" t="e">
        <f>#REF!/10*(H80+H131+H182+H233+H284+H335+H386+H437+H488+H539)</f>
        <v>#REF!</v>
      </c>
      <c r="I23" s="98" t="e">
        <f>#REF!/10*(I80+I131+I182+I233+I284+I335+I386+I437+I488+I539)</f>
        <v>#REF!</v>
      </c>
      <c r="J23" s="98" t="e">
        <f>#REF!/10*(J80+J131+J182+J233+J284+J335+J386+J437+J488+J539)</f>
        <v>#REF!</v>
      </c>
      <c r="K23" s="98" t="e">
        <f>#REF!/10*(K80+K131+K182+K233+K284+K335+K386+K437+K488+K539)</f>
        <v>#REF!</v>
      </c>
      <c r="L23" s="98" t="e">
        <f>#REF!/10*(L80+L131+L182+L233+L284+L335+L386+L437+L488+L539)</f>
        <v>#REF!</v>
      </c>
      <c r="M23" s="98" t="e">
        <f>#REF!/10*(M80+M131+M182+M233+M284+M335+M386+M437+M488+M539)</f>
        <v>#REF!</v>
      </c>
      <c r="N23" s="98" t="e">
        <f>#REF!/10*(N80+N131+N182+N233+N284+N335+N386+N437+N488+N539)</f>
        <v>#REF!</v>
      </c>
      <c r="O23" s="98" t="e">
        <f>#REF!/10*(O80+O131+O182+O233+O284+O335+O386+O437+O488+O539)</f>
        <v>#REF!</v>
      </c>
      <c r="P23" s="98" t="e">
        <f>#REF!/10*(P80+P131+P182+P233+P284+P335+P386+P437+P488+P539)</f>
        <v>#REF!</v>
      </c>
      <c r="Q23" s="98" t="e">
        <f>#REF!/10*(Q80+Q131+Q182+Q233+Q284+Q335+Q386+Q437+Q488+Q539)</f>
        <v>#REF!</v>
      </c>
      <c r="R23" s="98" t="e">
        <f>#REF!/10*(R80+R131+R182+R233+R284+R335+R386+R437+R488+R539)</f>
        <v>#REF!</v>
      </c>
      <c r="S23" s="99" t="e">
        <f>#REF!/10*(S80+S131+S182+S233+S284+S335+S386+S437+S488+S539)</f>
        <v>#REF!</v>
      </c>
      <c r="T23" s="126" t="e">
        <f>#REF!/10*(T80+T131+T182+T233+T284+T335+T386+T437+T488+T539)</f>
        <v>#REF!</v>
      </c>
      <c r="U23" s="98" t="e">
        <f>#REF!/10*(U80+U131+U182+U233+U284+U335+U386+U437+U488+U539)</f>
        <v>#REF!</v>
      </c>
      <c r="V23" s="98" t="e">
        <f>#REF!/10*(V80+V131+V182+V233+V284+V335+V386+V437+V488+V539)</f>
        <v>#REF!</v>
      </c>
      <c r="W23" s="98" t="e">
        <f>#REF!/10*(W80+W131+W182+W233+W284+W335+W386+W437+W488+W539)</f>
        <v>#REF!</v>
      </c>
      <c r="X23" s="98" t="e">
        <f>#REF!/10*(X80+X131+X182+X233+X284+X335+X386+X437+X488+X539)</f>
        <v>#REF!</v>
      </c>
      <c r="Y23" s="98" t="e">
        <f>#REF!/10*(Y80+Y131+Y182+Y233+Y284+Y335+Y386+Y437+Y488+Y539)</f>
        <v>#REF!</v>
      </c>
      <c r="Z23" s="98" t="e">
        <f>#REF!/10*(Z80+Z131+Z182+Z233+Z284+Z335+Z386+Z437+Z488+Z539)</f>
        <v>#REF!</v>
      </c>
      <c r="AA23" s="98" t="e">
        <f>#REF!/10*(AA80+AA131+AA182+AA233+AA284+AA335+AA386+AA437+AA488+AA539)</f>
        <v>#REF!</v>
      </c>
      <c r="AB23" s="98" t="e">
        <f>#REF!/10*(AB80+AB131+AB182+AB233+AB284+AB335+AB386+AB437+AB488+AB539)</f>
        <v>#REF!</v>
      </c>
      <c r="AC23" s="98" t="e">
        <f>#REF!/10*(AC80+AC131+AC182+AC233+AC284+AC335+AC386+AC437+AC488+AC539)</f>
        <v>#REF!</v>
      </c>
      <c r="AD23" s="98" t="e">
        <f>#REF!/10*(AD80+AD131+AD182+AD233+AD284+AD335+AD386+AD437+AD488+AD539)</f>
        <v>#REF!</v>
      </c>
      <c r="AE23" s="99" t="e">
        <f>#REF!/10*(AE80+AE131+AE182+AE233+AE284+AE335+AE386+AE437+AE488+AE539)</f>
        <v>#REF!</v>
      </c>
    </row>
    <row r="24" spans="1:31" s="93" customFormat="1" hidden="1" outlineLevel="1" x14ac:dyDescent="0.25">
      <c r="A24" s="133" t="s">
        <v>100</v>
      </c>
      <c r="B24" s="93" t="e">
        <f>#REF!/10*(B81+B132+B183+B234+B285+B336+B387+B438+B489+B540)</f>
        <v>#REF!</v>
      </c>
      <c r="C24" s="93" t="e">
        <f>#REF!/10*(C81+C132+C183+C234+C285+C336+C387+C438+C489+C540)</f>
        <v>#REF!</v>
      </c>
      <c r="D24" s="93" t="e">
        <f>#REF!/10*(D81+D132+D183+D234+D285+D336+D387+D438+D489+D540)</f>
        <v>#REF!</v>
      </c>
      <c r="E24" s="93" t="e">
        <f>#REF!/10*(E81+E132+E183+E234+E285+E336+E387+E438+E489+E540)</f>
        <v>#REF!</v>
      </c>
      <c r="F24" s="93" t="e">
        <f>#REF!/10*(F81+F132+F183+F234+F285+F336+F387+F438+F489+F540)</f>
        <v>#REF!</v>
      </c>
      <c r="G24" s="93" t="e">
        <f>#REF!/10*(G81+G132+G183+G234+G285+G336+G387+G438+G489+G540)</f>
        <v>#REF!</v>
      </c>
      <c r="H24" s="100" t="e">
        <f>#REF!/10*(H81+H132+H183+H234+H285+H336+H387+H438+H489+H540)</f>
        <v>#REF!</v>
      </c>
      <c r="I24" s="93" t="e">
        <f>#REF!/10*(I81+I132+I183+I234+I285+I336+I387+I438+I489+I540)</f>
        <v>#REF!</v>
      </c>
      <c r="J24" s="93" t="e">
        <f>#REF!/10*(J81+J132+J183+J234+J285+J336+J387+J438+J489+J540)</f>
        <v>#REF!</v>
      </c>
      <c r="K24" s="93" t="e">
        <f>#REF!/10*(K81+K132+K183+K234+K285+K336+K387+K438+K489+K540)</f>
        <v>#REF!</v>
      </c>
      <c r="L24" s="93" t="e">
        <f>#REF!/10*(L81+L132+L183+L234+L285+L336+L387+L438+L489+L540)</f>
        <v>#REF!</v>
      </c>
      <c r="M24" s="93" t="e">
        <f>#REF!/10*(M81+M132+M183+M234+M285+M336+M387+M438+M489+M540)</f>
        <v>#REF!</v>
      </c>
      <c r="N24" s="93" t="e">
        <f>#REF!/10*(N81+N132+N183+N234+N285+N336+N387+N438+N489+N540)</f>
        <v>#REF!</v>
      </c>
      <c r="O24" s="93" t="e">
        <f>#REF!/10*(O81+O132+O183+O234+O285+O336+O387+O438+O489+O540)</f>
        <v>#REF!</v>
      </c>
      <c r="P24" s="93" t="e">
        <f>#REF!/10*(P81+P132+P183+P234+P285+P336+P387+P438+P489+P540)</f>
        <v>#REF!</v>
      </c>
      <c r="Q24" s="93" t="e">
        <f>#REF!/10*(Q81+Q132+Q183+Q234+Q285+Q336+Q387+Q438+Q489+Q540)</f>
        <v>#REF!</v>
      </c>
      <c r="R24" s="93" t="e">
        <f>#REF!/10*(R81+R132+R183+R234+R285+R336+R387+R438+R489+R540)</f>
        <v>#REF!</v>
      </c>
      <c r="S24" s="101" t="e">
        <f>#REF!/10*(S81+S132+S183+S234+S285+S336+S387+S438+S489+S540)</f>
        <v>#REF!</v>
      </c>
      <c r="T24" s="100" t="e">
        <f>#REF!/10*(T81+T132+T183+T234+T285+T336+T387+T438+T489+T540)</f>
        <v>#REF!</v>
      </c>
      <c r="U24" s="93" t="e">
        <f>#REF!/10*(U81+U132+U183+U234+U285+U336+U387+U438+U489+U540)</f>
        <v>#REF!</v>
      </c>
      <c r="V24" s="93" t="e">
        <f>#REF!/10*(V81+V132+V183+V234+V285+V336+V387+V438+V489+V540)</f>
        <v>#REF!</v>
      </c>
      <c r="W24" s="93" t="e">
        <f>#REF!/10*(W81+W132+W183+W234+W285+W336+W387+W438+W489+W540)</f>
        <v>#REF!</v>
      </c>
      <c r="X24" s="93" t="e">
        <f>#REF!/10*(X81+X132+X183+X234+X285+X336+X387+X438+X489+X540)</f>
        <v>#REF!</v>
      </c>
      <c r="Y24" s="93" t="e">
        <f>#REF!/10*(Y81+Y132+Y183+Y234+Y285+Y336+Y387+Y438+Y489+Y540)</f>
        <v>#REF!</v>
      </c>
      <c r="Z24" s="93" t="e">
        <f>#REF!/10*(Z81+Z132+Z183+Z234+Z285+Z336+Z387+Z438+Z489+Z540)</f>
        <v>#REF!</v>
      </c>
      <c r="AA24" s="93" t="e">
        <f>#REF!/10*(AA81+AA132+AA183+AA234+AA285+AA336+AA387+AA438+AA489+AA540)</f>
        <v>#REF!</v>
      </c>
      <c r="AB24" s="93" t="e">
        <f>#REF!/10*(AB81+AB132+AB183+AB234+AB285+AB336+AB387+AB438+AB489+AB540)</f>
        <v>#REF!</v>
      </c>
      <c r="AC24" s="93" t="e">
        <f>#REF!/10*(AC81+AC132+AC183+AC234+AC285+AC336+AC387+AC438+AC489+AC540)</f>
        <v>#REF!</v>
      </c>
      <c r="AD24" s="93" t="e">
        <f>#REF!/10*(AD81+AD132+AD183+AD234+AD285+AD336+AD387+AD438+AD489+AD540)</f>
        <v>#REF!</v>
      </c>
      <c r="AE24" s="101" t="e">
        <f>#REF!/10*(AE81+AE132+AE183+AE234+AE285+AE336+AE387+AE438+AE489+AE540)</f>
        <v>#REF!</v>
      </c>
    </row>
    <row r="25" spans="1:31" s="93" customFormat="1" hidden="1" outlineLevel="1" x14ac:dyDescent="0.25">
      <c r="A25" s="133" t="s">
        <v>144</v>
      </c>
      <c r="B25" s="147" t="e">
        <f>#REF!/10*(B82+B133+B184+B235+B286+B337+B388+B439+B490+B541)</f>
        <v>#REF!</v>
      </c>
      <c r="C25" s="93" t="e">
        <f>#REF!/10*(C82+C133+C184+C235+C286+C337+C388+C439+C490+C541)</f>
        <v>#REF!</v>
      </c>
      <c r="D25" s="93" t="e">
        <f>#REF!/10*(D82+D133+D184+D235+D286+D337+D388+D439+D490+D541)</f>
        <v>#REF!</v>
      </c>
      <c r="E25" s="93" t="e">
        <f>#REF!/10*(E82+E133+E184+E235+E286+E337+E388+E439+E490+E541)</f>
        <v>#REF!</v>
      </c>
      <c r="F25" s="93" t="e">
        <f>#REF!/10*(F82+F133+F184+F235+F286+F337+F388+F439+F490+F541)</f>
        <v>#REF!</v>
      </c>
      <c r="G25" s="93" t="e">
        <f>#REF!/10*(G82+G133+G184+G235+G286+G337+G388+G439+G490+G541)</f>
        <v>#REF!</v>
      </c>
      <c r="H25" s="100" t="e">
        <f>#REF!/10*(H82+H133+H184+H235+H286+H337+H388+H439+H490+H541)</f>
        <v>#REF!</v>
      </c>
      <c r="I25" s="93" t="e">
        <f>#REF!/10*(I82+I133+I184+I235+I286+I337+I388+I439+I490+I541)</f>
        <v>#REF!</v>
      </c>
      <c r="J25" s="93" t="e">
        <f>#REF!/10*(J82+J133+J184+J235+J286+J337+J388+J439+J490+J541)</f>
        <v>#REF!</v>
      </c>
      <c r="K25" s="93" t="e">
        <f>#REF!/10*(K82+K133+K184+K235+K286+K337+K388+K439+K490+K541)</f>
        <v>#REF!</v>
      </c>
      <c r="L25" s="93" t="e">
        <f>#REF!/10*(L82+L133+L184+L235+L286+L337+L388+L439+L490+L541)</f>
        <v>#REF!</v>
      </c>
      <c r="M25" s="93" t="e">
        <f>#REF!/10*(M82+M133+M184+M235+M286+M337+M388+M439+M490+M541)</f>
        <v>#REF!</v>
      </c>
      <c r="N25" s="93" t="e">
        <f>#REF!/10*(N82+N133+N184+N235+N286+N337+N388+N439+N490+N541)</f>
        <v>#REF!</v>
      </c>
      <c r="O25" s="93" t="e">
        <f>#REF!/10*(O82+O133+O184+O235+O286+O337+O388+O439+O490+O541)</f>
        <v>#REF!</v>
      </c>
      <c r="P25" s="93" t="e">
        <f>#REF!/10*(P82+P133+P184+P235+P286+P337+P388+P439+P490+P541)</f>
        <v>#REF!</v>
      </c>
      <c r="Q25" s="93" t="e">
        <f>#REF!/10*(Q82+Q133+Q184+Q235+Q286+Q337+Q388+Q439+Q490+Q541)</f>
        <v>#REF!</v>
      </c>
      <c r="R25" s="93" t="e">
        <f>#REF!/10*(R82+R133+R184+R235+R286+R337+R388+R439+R490+R541)</f>
        <v>#REF!</v>
      </c>
      <c r="S25" s="101" t="e">
        <f>#REF!/10*(S82+S133+S184+S235+S286+S337+S388+S439+S490+S541)</f>
        <v>#REF!</v>
      </c>
      <c r="T25" s="100" t="e">
        <f>#REF!/10*(T82+T133+T184+T235+T286+T337+T388+T439+T490+T541)</f>
        <v>#REF!</v>
      </c>
      <c r="U25" s="93" t="e">
        <f>#REF!/10*(U82+U133+U184+U235+U286+U337+U388+U439+U490+U541)</f>
        <v>#REF!</v>
      </c>
      <c r="V25" s="93" t="e">
        <f>#REF!/10*(V82+V133+V184+V235+V286+V337+V388+V439+V490+V541)</f>
        <v>#REF!</v>
      </c>
      <c r="W25" s="93" t="e">
        <f>#REF!/10*(W82+W133+W184+W235+W286+W337+W388+W439+W490+W541)</f>
        <v>#REF!</v>
      </c>
      <c r="X25" s="93" t="e">
        <f>#REF!/10*(X82+X133+X184+X235+X286+X337+X388+X439+X490+X541)</f>
        <v>#REF!</v>
      </c>
      <c r="Y25" s="93" t="e">
        <f>#REF!/10*(Y82+Y133+Y184+Y235+Y286+Y337+Y388+Y439+Y490+Y541)</f>
        <v>#REF!</v>
      </c>
      <c r="Z25" s="93" t="e">
        <f>#REF!/10*(Z82+Z133+Z184+Z235+Z286+Z337+Z388+Z439+Z490+Z541)</f>
        <v>#REF!</v>
      </c>
      <c r="AA25" s="93" t="e">
        <f>#REF!/10*(AA82+AA133+AA184+AA235+AA286+AA337+AA388+AA439+AA490+AA541)</f>
        <v>#REF!</v>
      </c>
      <c r="AB25" s="93" t="e">
        <f>#REF!/10*(AB82+AB133+AB184+AB235+AB286+AB337+AB388+AB439+AB490+AB541)</f>
        <v>#REF!</v>
      </c>
      <c r="AC25" s="93" t="e">
        <f>#REF!/10*(AC82+AC133+AC184+AC235+AC286+AC337+AC388+AC439+AC490+AC541)</f>
        <v>#REF!</v>
      </c>
      <c r="AD25" s="93" t="e">
        <f>#REF!/10*(AD82+AD133+AD184+AD235+AD286+AD337+AD388+AD439+AD490+AD541)</f>
        <v>#REF!</v>
      </c>
      <c r="AE25" s="101" t="e">
        <f>#REF!/10*(AE82+AE133+AE184+AE235+AE286+AE337+AE388+AE439+AE490+AE541)</f>
        <v>#REF!</v>
      </c>
    </row>
    <row r="26" spans="1:31" s="93" customFormat="1" hidden="1" outlineLevel="1" x14ac:dyDescent="0.25">
      <c r="A26" s="100" t="s">
        <v>145</v>
      </c>
      <c r="B26" s="93" t="e">
        <f>#REF!/10*(B83+B134+B185+B236+B287+B338+B389+B440+B491+B542)</f>
        <v>#REF!</v>
      </c>
      <c r="C26" s="93" t="e">
        <f>#REF!/10*(C83+C134+C185+C236+C287+C338+C389+C440+C491+C542)</f>
        <v>#REF!</v>
      </c>
      <c r="D26" s="93" t="e">
        <f>#REF!/10*(D83+D134+D185+D236+D287+D338+D389+D440+D491+D542)</f>
        <v>#REF!</v>
      </c>
      <c r="E26" s="93" t="e">
        <f>#REF!/10*(E83+E134+E185+E236+E287+E338+E389+E440+E491+E542)</f>
        <v>#REF!</v>
      </c>
      <c r="F26" s="93" t="e">
        <f>#REF!/10*(F83+F134+F185+F236+F287+F338+F389+F440+F491+F542)</f>
        <v>#REF!</v>
      </c>
      <c r="G26" s="93" t="e">
        <f>#REF!/10*(G83+G134+G185+G236+G287+G338+G389+G440+G491+G542)</f>
        <v>#REF!</v>
      </c>
      <c r="H26" s="100" t="e">
        <f>#REF!/10*(H83+H134+H185+H236+H287+H338+H389+H440+H491+H542)</f>
        <v>#REF!</v>
      </c>
      <c r="I26" s="93" t="e">
        <f>#REF!/10*(I83+I134+I185+I236+I287+I338+I389+I440+I491+I542)</f>
        <v>#REF!</v>
      </c>
      <c r="J26" s="93" t="e">
        <f>#REF!/10*(J83+J134+J185+J236+J287+J338+J389+J440+J491+J542)</f>
        <v>#REF!</v>
      </c>
      <c r="K26" s="93" t="e">
        <f>#REF!/10*(K83+K134+K185+K236+K287+K338+K389+K440+K491+K542)</f>
        <v>#REF!</v>
      </c>
      <c r="L26" s="93" t="e">
        <f>#REF!/10*(L83+L134+L185+L236+L287+L338+L389+L440+L491+L542)</f>
        <v>#REF!</v>
      </c>
      <c r="M26" s="93" t="e">
        <f>#REF!/10*(M83+M134+M185+M236+M287+M338+M389+M440+M491+M542)</f>
        <v>#REF!</v>
      </c>
      <c r="N26" s="93" t="e">
        <f>#REF!/10*(N83+N134+N185+N236+N287+N338+N389+N440+N491+N542)</f>
        <v>#REF!</v>
      </c>
      <c r="O26" s="93" t="e">
        <f>#REF!/10*(O83+O134+O185+O236+O287+O338+O389+O440+O491+O542)</f>
        <v>#REF!</v>
      </c>
      <c r="P26" s="93" t="e">
        <f>#REF!/10*(P83+P134+P185+P236+P287+P338+P389+P440+P491+P542)</f>
        <v>#REF!</v>
      </c>
      <c r="Q26" s="93" t="e">
        <f>#REF!/10*(Q83+Q134+Q185+Q236+Q287+Q338+Q389+Q440+Q491+Q542)</f>
        <v>#REF!</v>
      </c>
      <c r="R26" s="93" t="e">
        <f>#REF!/10*(R83+R134+R185+R236+R287+R338+R389+R440+R491+R542)</f>
        <v>#REF!</v>
      </c>
      <c r="S26" s="101" t="e">
        <f>#REF!/10*(S83+S134+S185+S236+S287+S338+S389+S440+S491+S542)</f>
        <v>#REF!</v>
      </c>
      <c r="T26" s="100" t="e">
        <f>#REF!/10*(T83+T134+T185+T236+T287+T338+T389+T440+T491+T542)</f>
        <v>#REF!</v>
      </c>
      <c r="U26" s="93" t="e">
        <f>#REF!/10*(U83+U134+U185+U236+U287+U338+U389+U440+U491+U542)</f>
        <v>#REF!</v>
      </c>
      <c r="V26" s="93" t="e">
        <f>#REF!/10*(V83+V134+V185+V236+V287+V338+V389+V440+V491+V542)</f>
        <v>#REF!</v>
      </c>
      <c r="W26" s="93" t="e">
        <f>#REF!/10*(W83+W134+W185+W236+W287+W338+W389+W440+W491+W542)</f>
        <v>#REF!</v>
      </c>
      <c r="X26" s="93" t="e">
        <f>#REF!/10*(X83+X134+X185+X236+X287+X338+X389+X440+X491+X542)</f>
        <v>#REF!</v>
      </c>
      <c r="Y26" s="93" t="e">
        <f>#REF!/10*(Y83+Y134+Y185+Y236+Y287+Y338+Y389+Y440+Y491+Y542)</f>
        <v>#REF!</v>
      </c>
      <c r="Z26" s="93" t="e">
        <f>#REF!/10*(Z83+Z134+Z185+Z236+Z287+Z338+Z389+Z440+Z491+Z542)</f>
        <v>#REF!</v>
      </c>
      <c r="AA26" s="93" t="e">
        <f>#REF!/10*(AA83+AA134+AA185+AA236+AA287+AA338+AA389+AA440+AA491+AA542)</f>
        <v>#REF!</v>
      </c>
      <c r="AB26" s="93" t="e">
        <f>#REF!/10*(AB83+AB134+AB185+AB236+AB287+AB338+AB389+AB440+AB491+AB542)</f>
        <v>#REF!</v>
      </c>
      <c r="AC26" s="93" t="e">
        <f>#REF!/10*(AC83+AC134+AC185+AC236+AC287+AC338+AC389+AC440+AC491+AC542)</f>
        <v>#REF!</v>
      </c>
      <c r="AD26" s="93" t="e">
        <f>#REF!/10*(AD83+AD134+AD185+AD236+AD287+AD338+AD389+AD440+AD491+AD542)</f>
        <v>#REF!</v>
      </c>
      <c r="AE26" s="101" t="e">
        <f>#REF!/10*(AE83+AE134+AE185+AE236+AE287+AE338+AE389+AE440+AE491+AE542)</f>
        <v>#REF!</v>
      </c>
    </row>
    <row r="27" spans="1:31" s="93" customFormat="1" hidden="1" outlineLevel="1" x14ac:dyDescent="0.25">
      <c r="A27" s="100" t="s">
        <v>102</v>
      </c>
      <c r="B27" s="93" t="e">
        <f>#REF!/10*(B84+B135+B186+B237+B288+B339+B390+B441+B492+B543)</f>
        <v>#REF!</v>
      </c>
      <c r="C27" s="93" t="e">
        <f>#REF!/10*(C84+C135+C186+C237+C288+C339+C390+C441+C492+C543)</f>
        <v>#REF!</v>
      </c>
      <c r="D27" s="93" t="e">
        <f>#REF!/10*(D84+D135+D186+D237+D288+D339+D390+D441+D492+D543)</f>
        <v>#REF!</v>
      </c>
      <c r="E27" s="93" t="e">
        <f>#REF!/10*(E84+E135+E186+E237+E288+E339+E390+E441+E492+E543)</f>
        <v>#REF!</v>
      </c>
      <c r="F27" s="93" t="e">
        <f>#REF!/10*(F84+F135+F186+F237+F288+F339+F390+F441+F492+F543)</f>
        <v>#REF!</v>
      </c>
      <c r="G27" s="93" t="e">
        <f>#REF!/10*(G84+G135+G186+G237+G288+G339+G390+G441+G492+G543)</f>
        <v>#REF!</v>
      </c>
      <c r="H27" s="100" t="e">
        <f>#REF!/10*(H84+H135+H186+H237+H288+H339+H390+H441+H492+H543)</f>
        <v>#REF!</v>
      </c>
      <c r="I27" s="93" t="e">
        <f>#REF!/10*(I84+I135+I186+I237+I288+I339+I390+I441+I492+I543)</f>
        <v>#REF!</v>
      </c>
      <c r="J27" s="93" t="e">
        <f>#REF!/10*(J84+J135+J186+J237+J288+J339+J390+J441+J492+J543)</f>
        <v>#REF!</v>
      </c>
      <c r="K27" s="93" t="e">
        <f>#REF!/10*(K84+K135+K186+K237+K288+K339+K390+K441+K492+K543)</f>
        <v>#REF!</v>
      </c>
      <c r="L27" s="93" t="e">
        <f>#REF!/10*(L84+L135+L186+L237+L288+L339+L390+L441+L492+L543)</f>
        <v>#REF!</v>
      </c>
      <c r="M27" s="93" t="e">
        <f>#REF!/10*(M84+M135+M186+M237+M288+M339+M390+M441+M492+M543)</f>
        <v>#REF!</v>
      </c>
      <c r="N27" s="93" t="e">
        <f>#REF!/10*(N84+N135+N186+N237+N288+N339+N390+N441+N492+N543)</f>
        <v>#REF!</v>
      </c>
      <c r="O27" s="93" t="e">
        <f>#REF!/10*(O84+O135+O186+O237+O288+O339+O390+O441+O492+O543)</f>
        <v>#REF!</v>
      </c>
      <c r="P27" s="93" t="e">
        <f>#REF!/10*(P84+P135+P186+P237+P288+P339+P390+P441+P492+P543)</f>
        <v>#REF!</v>
      </c>
      <c r="Q27" s="93" t="e">
        <f>#REF!/10*(Q84+Q135+Q186+Q237+Q288+Q339+Q390+Q441+Q492+Q543)</f>
        <v>#REF!</v>
      </c>
      <c r="R27" s="93" t="e">
        <f>#REF!/10*(R84+R135+R186+R237+R288+R339+R390+R441+R492+R543)</f>
        <v>#REF!</v>
      </c>
      <c r="S27" s="101" t="e">
        <f>#REF!/10*(S84+S135+S186+S237+S288+S339+S390+S441+S492+S543)</f>
        <v>#REF!</v>
      </c>
      <c r="T27" s="100" t="e">
        <f>#REF!/10*(T84+T135+T186+T237+T288+T339+T390+T441+T492+T543)</f>
        <v>#REF!</v>
      </c>
      <c r="U27" s="93" t="e">
        <f>#REF!/10*(U84+U135+U186+U237+U288+U339+U390+U441+U492+U543)</f>
        <v>#REF!</v>
      </c>
      <c r="V27" s="93" t="e">
        <f>#REF!/10*(V84+V135+V186+V237+V288+V339+V390+V441+V492+V543)</f>
        <v>#REF!</v>
      </c>
      <c r="W27" s="93" t="e">
        <f>#REF!/10*(W84+W135+W186+W237+W288+W339+W390+W441+W492+W543)</f>
        <v>#REF!</v>
      </c>
      <c r="X27" s="93" t="e">
        <f>#REF!/10*(X84+X135+X186+X237+X288+X339+X390+X441+X492+X543)</f>
        <v>#REF!</v>
      </c>
      <c r="Y27" s="93" t="e">
        <f>#REF!/10*(Y84+Y135+Y186+Y237+Y288+Y339+Y390+Y441+Y492+Y543)</f>
        <v>#REF!</v>
      </c>
      <c r="Z27" s="93" t="e">
        <f>#REF!/10*(Z84+Z135+Z186+Z237+Z288+Z339+Z390+Z441+Z492+Z543)</f>
        <v>#REF!</v>
      </c>
      <c r="AA27" s="93" t="e">
        <f>#REF!/10*(AA84+AA135+AA186+AA237+AA288+AA339+AA390+AA441+AA492+AA543)</f>
        <v>#REF!</v>
      </c>
      <c r="AB27" s="93" t="e">
        <f>#REF!/10*(AB84+AB135+AB186+AB237+AB288+AB339+AB390+AB441+AB492+AB543)</f>
        <v>#REF!</v>
      </c>
      <c r="AC27" s="93" t="e">
        <f>#REF!/10*(AC84+AC135+AC186+AC237+AC288+AC339+AC390+AC441+AC492+AC543)</f>
        <v>#REF!</v>
      </c>
      <c r="AD27" s="93" t="e">
        <f>#REF!/10*(AD84+AD135+AD186+AD237+AD288+AD339+AD390+AD441+AD492+AD543)</f>
        <v>#REF!</v>
      </c>
      <c r="AE27" s="101" t="e">
        <f>#REF!/10*(AE84+AE135+AE186+AE237+AE288+AE339+AE390+AE441+AE492+AE543)</f>
        <v>#REF!</v>
      </c>
    </row>
    <row r="28" spans="1:31" s="93" customFormat="1" hidden="1" outlineLevel="1" x14ac:dyDescent="0.25">
      <c r="A28" s="100" t="s">
        <v>103</v>
      </c>
      <c r="B28" s="93" t="e">
        <f>#REF!/10*(B85+B136+B187+B238+B289+B340+B391+B442+B493+B544)</f>
        <v>#REF!</v>
      </c>
      <c r="C28" s="93" t="e">
        <f>#REF!/10*(C85+C136+C187+C238+C289+C340+C391+C442+C493+C544)</f>
        <v>#REF!</v>
      </c>
      <c r="D28" s="93" t="e">
        <f>#REF!/10*(D85+D136+D187+D238+D289+D340+D391+D442+D493+D544)</f>
        <v>#REF!</v>
      </c>
      <c r="E28" s="93" t="e">
        <f>#REF!/10*(E85+E136+E187+E238+E289+E340+E391+E442+E493+E544)</f>
        <v>#REF!</v>
      </c>
      <c r="F28" s="93" t="e">
        <f>#REF!/10*(F85+F136+F187+F238+F289+F340+F391+F442+F493+F544)</f>
        <v>#REF!</v>
      </c>
      <c r="G28" s="93" t="e">
        <f>#REF!/10*(G85+G136+G187+G238+G289+G340+G391+G442+G493+G544)</f>
        <v>#REF!</v>
      </c>
      <c r="H28" s="100" t="e">
        <f>#REF!/10*(H85+H136+H187+H238+H289+H340+H391+H442+H493+H544)</f>
        <v>#REF!</v>
      </c>
      <c r="I28" s="93" t="e">
        <f>#REF!/10*(I85+I136+I187+I238+I289+I340+I391+I442+I493+I544)</f>
        <v>#REF!</v>
      </c>
      <c r="J28" s="93" t="e">
        <f>#REF!/10*(J85+J136+J187+J238+J289+J340+J391+J442+J493+J544)</f>
        <v>#REF!</v>
      </c>
      <c r="K28" s="93" t="e">
        <f>#REF!/10*(K85+K136+K187+K238+K289+K340+K391+K442+K493+K544)</f>
        <v>#REF!</v>
      </c>
      <c r="L28" s="93" t="e">
        <f>#REF!/10*(L85+L136+L187+L238+L289+L340+L391+L442+L493+L544)</f>
        <v>#REF!</v>
      </c>
      <c r="M28" s="93" t="e">
        <f>#REF!/10*(M85+M136+M187+M238+M289+M340+M391+M442+M493+M544)</f>
        <v>#REF!</v>
      </c>
      <c r="N28" s="93" t="e">
        <f>#REF!/10*(N85+N136+N187+N238+N289+N340+N391+N442+N493+N544)</f>
        <v>#REF!</v>
      </c>
      <c r="O28" s="93" t="e">
        <f>#REF!/10*(O85+O136+O187+O238+O289+O340+O391+O442+O493+O544)</f>
        <v>#REF!</v>
      </c>
      <c r="P28" s="93" t="e">
        <f>#REF!/10*(P85+P136+P187+P238+P289+P340+P391+P442+P493+P544)</f>
        <v>#REF!</v>
      </c>
      <c r="Q28" s="93" t="e">
        <f>#REF!/10*(Q85+Q136+Q187+Q238+Q289+Q340+Q391+Q442+Q493+Q544)</f>
        <v>#REF!</v>
      </c>
      <c r="R28" s="93" t="e">
        <f>#REF!/10*(R85+R136+R187+R238+R289+R340+R391+R442+R493+R544)</f>
        <v>#REF!</v>
      </c>
      <c r="S28" s="101" t="e">
        <f>#REF!/10*(S85+S136+S187+S238+S289+S340+S391+S442+S493+S544)</f>
        <v>#REF!</v>
      </c>
      <c r="T28" s="100" t="e">
        <f>#REF!/10*(T85+T136+T187+T238+T289+T340+T391+T442+T493+T544)</f>
        <v>#REF!</v>
      </c>
      <c r="U28" s="93" t="e">
        <f>#REF!/10*(U85+U136+U187+U238+U289+U340+U391+U442+U493+U544)</f>
        <v>#REF!</v>
      </c>
      <c r="V28" s="93" t="e">
        <f>#REF!/10*(V85+V136+V187+V238+V289+V340+V391+V442+V493+V544)</f>
        <v>#REF!</v>
      </c>
      <c r="W28" s="93" t="e">
        <f>#REF!/10*(W85+W136+W187+W238+W289+W340+W391+W442+W493+W544)</f>
        <v>#REF!</v>
      </c>
      <c r="X28" s="93" t="e">
        <f>#REF!/10*(X85+X136+X187+X238+X289+X340+X391+X442+X493+X544)</f>
        <v>#REF!</v>
      </c>
      <c r="Y28" s="93" t="e">
        <f>#REF!/10*(Y85+Y136+Y187+Y238+Y289+Y340+Y391+Y442+Y493+Y544)</f>
        <v>#REF!</v>
      </c>
      <c r="Z28" s="93" t="e">
        <f>#REF!/10*(Z85+Z136+Z187+Z238+Z289+Z340+Z391+Z442+Z493+Z544)</f>
        <v>#REF!</v>
      </c>
      <c r="AA28" s="93" t="e">
        <f>#REF!/10*(AA85+AA136+AA187+AA238+AA289+AA340+AA391+AA442+AA493+AA544)</f>
        <v>#REF!</v>
      </c>
      <c r="AB28" s="93" t="e">
        <f>#REF!/10*(AB85+AB136+AB187+AB238+AB289+AB340+AB391+AB442+AB493+AB544)</f>
        <v>#REF!</v>
      </c>
      <c r="AC28" s="93" t="e">
        <f>#REF!/10*(AC85+AC136+AC187+AC238+AC289+AC340+AC391+AC442+AC493+AC544)</f>
        <v>#REF!</v>
      </c>
      <c r="AD28" s="93" t="e">
        <f>#REF!/10*(AD85+AD136+AD187+AD238+AD289+AD340+AD391+AD442+AD493+AD544)</f>
        <v>#REF!</v>
      </c>
      <c r="AE28" s="101" t="e">
        <f>#REF!/10*(AE85+AE136+AE187+AE238+AE289+AE340+AE391+AE442+AE493+AE544)</f>
        <v>#REF!</v>
      </c>
    </row>
    <row r="29" spans="1:31" s="93" customFormat="1" hidden="1" outlineLevel="1" x14ac:dyDescent="0.25">
      <c r="A29" s="100" t="s">
        <v>104</v>
      </c>
      <c r="B29" s="93" t="e">
        <f>#REF!/10*(B86+B137+B188+B239+B290+B341+B392+B443+B494+B545)</f>
        <v>#REF!</v>
      </c>
      <c r="C29" s="93" t="e">
        <f>#REF!/10*(C86+C137+C188+C239+C290+C341+C392+C443+C494+C545)</f>
        <v>#REF!</v>
      </c>
      <c r="D29" s="93" t="e">
        <f>#REF!/10*(D86+D137+D188+D239+D290+D341+D392+D443+D494+D545)</f>
        <v>#REF!</v>
      </c>
      <c r="E29" s="93" t="e">
        <f>#REF!/10*(E86+E137+E188+E239+E290+E341+E392+E443+E494+E545)</f>
        <v>#REF!</v>
      </c>
      <c r="F29" s="93" t="e">
        <f>#REF!/10*(F86+F137+F188+F239+F290+F341+F392+F443+F494+F545)</f>
        <v>#REF!</v>
      </c>
      <c r="G29" s="93" t="e">
        <f>#REF!/10*(G86+G137+G188+G239+G290+G341+G392+G443+G494+G545)</f>
        <v>#REF!</v>
      </c>
      <c r="H29" s="100" t="e">
        <f>#REF!/10*(H86+H137+H188+H239+H290+H341+H392+H443+H494+H545)</f>
        <v>#REF!</v>
      </c>
      <c r="I29" s="93" t="e">
        <f>#REF!/10*(I86+I137+I188+I239+I290+I341+I392+I443+I494+I545)</f>
        <v>#REF!</v>
      </c>
      <c r="J29" s="93" t="e">
        <f>#REF!/10*(J86+J137+J188+J239+J290+J341+J392+J443+J494+J545)</f>
        <v>#REF!</v>
      </c>
      <c r="K29" s="93" t="e">
        <f>#REF!/10*(K86+K137+K188+K239+K290+K341+K392+K443+K494+K545)</f>
        <v>#REF!</v>
      </c>
      <c r="L29" s="93" t="e">
        <f>#REF!/10*(L86+L137+L188+L239+L290+L341+L392+L443+L494+L545)</f>
        <v>#REF!</v>
      </c>
      <c r="M29" s="93" t="e">
        <f>#REF!/10*(M86+M137+M188+M239+M290+M341+M392+M443+M494+M545)</f>
        <v>#REF!</v>
      </c>
      <c r="N29" s="93" t="e">
        <f>#REF!/10*(N86+N137+N188+N239+N290+N341+N392+N443+N494+N545)</f>
        <v>#REF!</v>
      </c>
      <c r="O29" s="93" t="e">
        <f>#REF!/10*(O86+O137+O188+O239+O290+O341+O392+O443+O494+O545)</f>
        <v>#REF!</v>
      </c>
      <c r="P29" s="93" t="e">
        <f>#REF!/10*(P86+P137+P188+P239+P290+P341+P392+P443+P494+P545)</f>
        <v>#REF!</v>
      </c>
      <c r="Q29" s="93" t="e">
        <f>#REF!/10*(Q86+Q137+Q188+Q239+Q290+Q341+Q392+Q443+Q494+Q545)</f>
        <v>#REF!</v>
      </c>
      <c r="R29" s="93" t="e">
        <f>#REF!/10*(R86+R137+R188+R239+R290+R341+R392+R443+R494+R545)</f>
        <v>#REF!</v>
      </c>
      <c r="S29" s="101" t="e">
        <f>#REF!/10*(S86+S137+S188+S239+S290+S341+S392+S443+S494+S545)</f>
        <v>#REF!</v>
      </c>
      <c r="T29" s="100" t="e">
        <f>#REF!/10*(T86+T137+T188+T239+T290+T341+T392+T443+T494+T545)</f>
        <v>#REF!</v>
      </c>
      <c r="U29" s="93" t="e">
        <f>#REF!/10*(U86+U137+U188+U239+U290+U341+U392+U443+U494+U545)</f>
        <v>#REF!</v>
      </c>
      <c r="V29" s="93" t="e">
        <f>#REF!/10*(V86+V137+V188+V239+V290+V341+V392+V443+V494+V545)</f>
        <v>#REF!</v>
      </c>
      <c r="W29" s="93" t="e">
        <f>#REF!/10*(W86+W137+W188+W239+W290+W341+W392+W443+W494+W545)</f>
        <v>#REF!</v>
      </c>
      <c r="X29" s="93" t="e">
        <f>#REF!/10*(X86+X137+X188+X239+X290+X341+X392+X443+X494+X545)</f>
        <v>#REF!</v>
      </c>
      <c r="Y29" s="93" t="e">
        <f>#REF!/10*(Y86+Y137+Y188+Y239+Y290+Y341+Y392+Y443+Y494+Y545)</f>
        <v>#REF!</v>
      </c>
      <c r="Z29" s="93" t="e">
        <f>#REF!/10*(Z86+Z137+Z188+Z239+Z290+Z341+Z392+Z443+Z494+Z545)</f>
        <v>#REF!</v>
      </c>
      <c r="AA29" s="93" t="e">
        <f>#REF!/10*(AA86+AA137+AA188+AA239+AA290+AA341+AA392+AA443+AA494+AA545)</f>
        <v>#REF!</v>
      </c>
      <c r="AB29" s="93" t="e">
        <f>#REF!/10*(AB86+AB137+AB188+AB239+AB290+AB341+AB392+AB443+AB494+AB545)</f>
        <v>#REF!</v>
      </c>
      <c r="AC29" s="93" t="e">
        <f>#REF!/10*(AC86+AC137+AC188+AC239+AC290+AC341+AC392+AC443+AC494+AC545)</f>
        <v>#REF!</v>
      </c>
      <c r="AD29" s="93" t="e">
        <f>#REF!/10*(AD86+AD137+AD188+AD239+AD290+AD341+AD392+AD443+AD494+AD545)</f>
        <v>#REF!</v>
      </c>
      <c r="AE29" s="101" t="e">
        <f>#REF!/10*(AE86+AE137+AE188+AE239+AE290+AE341+AE392+AE443+AE494+AE545)</f>
        <v>#REF!</v>
      </c>
    </row>
    <row r="30" spans="1:31" s="93" customFormat="1" hidden="1" outlineLevel="1" x14ac:dyDescent="0.25">
      <c r="A30" s="100" t="s">
        <v>105</v>
      </c>
      <c r="B30" s="96" t="e">
        <f>#REF!/10*(B87+B138+B189+B240+B291+B342+B393+B444+B495+B546)</f>
        <v>#REF!</v>
      </c>
      <c r="C30" s="96" t="e">
        <f>#REF!/10*(C87+C138+C189+C240+C291+C342+C393+C444+C495+C546)</f>
        <v>#REF!</v>
      </c>
      <c r="D30" s="96" t="e">
        <f>#REF!/10*(D87+D138+D189+D240+D291+D342+D393+D444+D495+D546)</f>
        <v>#REF!</v>
      </c>
      <c r="E30" s="96" t="e">
        <f>#REF!/10*(E87+E138+E189+E240+E291+E342+E393+E444+E495+E546)</f>
        <v>#REF!</v>
      </c>
      <c r="F30" s="96" t="e">
        <f>#REF!/10*(F87+F138+F189+F240+F291+F342+F393+F444+F495+F546)</f>
        <v>#REF!</v>
      </c>
      <c r="G30" s="96" t="e">
        <f>#REF!/10*(G87+G138+G189+G240+G291+G342+G393+G444+G495+G546)</f>
        <v>#REF!</v>
      </c>
      <c r="H30" s="129" t="e">
        <f>#REF!/10*(H87+H138+H189+H240+H291+H342+H393+H444+H495+H546)</f>
        <v>#REF!</v>
      </c>
      <c r="I30" s="96" t="e">
        <f>#REF!/10*(I87+I138+I189+I240+I291+I342+I393+I444+I495+I546)</f>
        <v>#REF!</v>
      </c>
      <c r="J30" s="96" t="e">
        <f>#REF!/10*(J87+J138+J189+J240+J291+J342+J393+J444+J495+J546)</f>
        <v>#REF!</v>
      </c>
      <c r="K30" s="96" t="e">
        <f>#REF!/10*(K87+K138+K189+K240+K291+K342+K393+K444+K495+K546)</f>
        <v>#REF!</v>
      </c>
      <c r="L30" s="96" t="e">
        <f>#REF!/10*(L87+L138+L189+L240+L291+L342+L393+L444+L495+L546)</f>
        <v>#REF!</v>
      </c>
      <c r="M30" s="96" t="e">
        <f>#REF!/10*(M87+M138+M189+M240+M291+M342+M393+M444+M495+M546)</f>
        <v>#REF!</v>
      </c>
      <c r="N30" s="96" t="e">
        <f>#REF!/10*(N87+N138+N189+N240+N291+N342+N393+N444+N495+N546)</f>
        <v>#REF!</v>
      </c>
      <c r="O30" s="96" t="e">
        <f>#REF!/10*(O87+O138+O189+O240+O291+O342+O393+O444+O495+O546)</f>
        <v>#REF!</v>
      </c>
      <c r="P30" s="96" t="e">
        <f>#REF!/10*(P87+P138+P189+P240+P291+P342+P393+P444+P495+P546)</f>
        <v>#REF!</v>
      </c>
      <c r="Q30" s="96" t="e">
        <f>#REF!/10*(Q87+Q138+Q189+Q240+Q291+Q342+Q393+Q444+Q495+Q546)</f>
        <v>#REF!</v>
      </c>
      <c r="R30" s="96" t="e">
        <f>#REF!/10*(R87+R138+R189+R240+R291+R342+R393+R444+R495+R546)</f>
        <v>#REF!</v>
      </c>
      <c r="S30" s="111" t="e">
        <f>#REF!/10*(S87+S138+S189+S240+S291+S342+S393+S444+S495+S546)</f>
        <v>#REF!</v>
      </c>
      <c r="T30" s="129" t="e">
        <f>#REF!/10*(T87+T138+T189+T240+T291+T342+T393+T444+T495+T546)</f>
        <v>#REF!</v>
      </c>
      <c r="U30" s="96" t="e">
        <f>#REF!/10*(U87+U138+U189+U240+U291+U342+U393+U444+U495+U546)</f>
        <v>#REF!</v>
      </c>
      <c r="V30" s="96" t="e">
        <f>#REF!/10*(V87+V138+V189+V240+V291+V342+V393+V444+V495+V546)</f>
        <v>#REF!</v>
      </c>
      <c r="W30" s="96" t="e">
        <f>#REF!/10*(W87+W138+W189+W240+W291+W342+W393+W444+W495+W546)</f>
        <v>#REF!</v>
      </c>
      <c r="X30" s="96" t="e">
        <f>#REF!/10*(X87+X138+X189+X240+X291+X342+X393+X444+X495+X546)</f>
        <v>#REF!</v>
      </c>
      <c r="Y30" s="96" t="e">
        <f>#REF!/10*(Y87+Y138+Y189+Y240+Y291+Y342+Y393+Y444+Y495+Y546)</f>
        <v>#REF!</v>
      </c>
      <c r="Z30" s="96" t="e">
        <f>#REF!/10*(Z87+Z138+Z189+Z240+Z291+Z342+Z393+Z444+Z495+Z546)</f>
        <v>#REF!</v>
      </c>
      <c r="AA30" s="96" t="e">
        <f>#REF!/10*(AA87+AA138+AA189+AA240+AA291+AA342+AA393+AA444+AA495+AA546)</f>
        <v>#REF!</v>
      </c>
      <c r="AB30" s="96" t="e">
        <f>#REF!/10*(AB87+AB138+AB189+AB240+AB291+AB342+AB393+AB444+AB495+AB546)</f>
        <v>#REF!</v>
      </c>
      <c r="AC30" s="96" t="e">
        <f>#REF!/10*(AC87+AC138+AC189+AC240+AC291+AC342+AC393+AC444+AC495+AC546)</f>
        <v>#REF!</v>
      </c>
      <c r="AD30" s="96" t="e">
        <f>#REF!/10*(AD87+AD138+AD189+AD240+AD291+AD342+AD393+AD444+AD495+AD546)</f>
        <v>#REF!</v>
      </c>
      <c r="AE30" s="111" t="e">
        <f>#REF!/10*(AE87+AE138+AE189+AE240+AE291+AE342+AE393+AE444+AE495+AE546)</f>
        <v>#REF!</v>
      </c>
    </row>
    <row r="31" spans="1:31" s="93" customFormat="1" hidden="1" outlineLevel="1" x14ac:dyDescent="0.25">
      <c r="A31" s="112" t="s">
        <v>116</v>
      </c>
      <c r="B31" s="109" t="e">
        <f>#REF!/10*(B88+B139+B190+B241+B292+B343+B394+B445+B496+B547)</f>
        <v>#REF!</v>
      </c>
      <c r="C31" s="109" t="e">
        <f>#REF!/10*(C88+C139+C190+C241+C292+C343+C394+C445+C496+C547)</f>
        <v>#REF!</v>
      </c>
      <c r="D31" s="109" t="e">
        <f>#REF!/10*(D88+D139+D190+D241+D292+D343+D394+D445+D496+D547)</f>
        <v>#REF!</v>
      </c>
      <c r="E31" s="109" t="e">
        <f>#REF!/10*(E88+E139+E190+E241+E292+E343+E394+E445+E496+E547)</f>
        <v>#REF!</v>
      </c>
      <c r="F31" s="109" t="e">
        <f>#REF!/10*(F88+F139+F190+F241+F292+F343+F394+F445+F496+F547)</f>
        <v>#REF!</v>
      </c>
      <c r="G31" s="109" t="e">
        <f>#REF!/10*(G88+G139+G190+G241+G292+G343+G394+G445+G496+G547)</f>
        <v>#REF!</v>
      </c>
      <c r="H31" s="112" t="e">
        <f>#REF!/10*(H88+H139+H190+H241+H292+H343+H394+H445+H496+H547)</f>
        <v>#REF!</v>
      </c>
      <c r="I31" s="109" t="e">
        <f>#REF!/10*(I88+I139+I190+I241+I292+I343+I394+I445+I496+I547)</f>
        <v>#REF!</v>
      </c>
      <c r="J31" s="109" t="e">
        <f>#REF!/10*(J88+J139+J190+J241+J292+J343+J394+J445+J496+J547)</f>
        <v>#REF!</v>
      </c>
      <c r="K31" s="109" t="e">
        <f>#REF!/10*(K88+K139+K190+K241+K292+K343+K394+K445+K496+K547)</f>
        <v>#REF!</v>
      </c>
      <c r="L31" s="109" t="e">
        <f>#REF!/10*(L88+L139+L190+L241+L292+L343+L394+L445+L496+L547)</f>
        <v>#REF!</v>
      </c>
      <c r="M31" s="109" t="e">
        <f>#REF!/10*(M88+M139+M190+M241+M292+M343+M394+M445+M496+M547)</f>
        <v>#REF!</v>
      </c>
      <c r="N31" s="109" t="e">
        <f>#REF!/10*(N88+N139+N190+N241+N292+N343+N394+N445+N496+N547)</f>
        <v>#REF!</v>
      </c>
      <c r="O31" s="109" t="e">
        <f>#REF!/10*(O88+O139+O190+O241+O292+O343+O394+O445+O496+O547)</f>
        <v>#REF!</v>
      </c>
      <c r="P31" s="109" t="e">
        <f>#REF!/10*(P88+P139+P190+P241+P292+P343+P394+P445+P496+P547)</f>
        <v>#REF!</v>
      </c>
      <c r="Q31" s="109" t="e">
        <f>#REF!/10*(Q88+Q139+Q190+Q241+Q292+Q343+Q394+Q445+Q496+Q547)</f>
        <v>#REF!</v>
      </c>
      <c r="R31" s="109" t="e">
        <f>#REF!/10*(R88+R139+R190+R241+R292+R343+R394+R445+R496+R547)</f>
        <v>#REF!</v>
      </c>
      <c r="S31" s="110" t="e">
        <f>#REF!/10*(S88+S139+S190+S241+S292+S343+S394+S445+S496+S547)</f>
        <v>#REF!</v>
      </c>
      <c r="T31" s="112" t="e">
        <f>#REF!/10*(T88+T139+T190+T241+T292+T343+T394+T445+T496+T547)</f>
        <v>#REF!</v>
      </c>
      <c r="U31" s="109" t="e">
        <f>#REF!/10*(U88+U139+U190+U241+U292+U343+U394+U445+U496+U547)</f>
        <v>#REF!</v>
      </c>
      <c r="V31" s="109" t="e">
        <f>#REF!/10*(V88+V139+V190+V241+V292+V343+V394+V445+V496+V547)</f>
        <v>#REF!</v>
      </c>
      <c r="W31" s="109" t="e">
        <f>#REF!/10*(W88+W139+W190+W241+W292+W343+W394+W445+W496+W547)</f>
        <v>#REF!</v>
      </c>
      <c r="X31" s="109" t="e">
        <f>#REF!/10*(X88+X139+X190+X241+X292+X343+X394+X445+X496+X547)</f>
        <v>#REF!</v>
      </c>
      <c r="Y31" s="109" t="e">
        <f>#REF!/10*(Y88+Y139+Y190+Y241+Y292+Y343+Y394+Y445+Y496+Y547)</f>
        <v>#REF!</v>
      </c>
      <c r="Z31" s="109" t="e">
        <f>#REF!/10*(Z88+Z139+Z190+Z241+Z292+Z343+Z394+Z445+Z496+Z547)</f>
        <v>#REF!</v>
      </c>
      <c r="AA31" s="109" t="e">
        <f>#REF!/10*(AA88+AA139+AA190+AA241+AA292+AA343+AA394+AA445+AA496+AA547)</f>
        <v>#REF!</v>
      </c>
      <c r="AB31" s="109" t="e">
        <f>#REF!/10*(AB88+AB139+AB190+AB241+AB292+AB343+AB394+AB445+AB496+AB547)</f>
        <v>#REF!</v>
      </c>
      <c r="AC31" s="109" t="e">
        <f>#REF!/10*(AC88+AC139+AC190+AC241+AC292+AC343+AC394+AC445+AC496+AC547)</f>
        <v>#REF!</v>
      </c>
      <c r="AD31" s="109" t="e">
        <f>#REF!/10*(AD88+AD139+AD190+AD241+AD292+AD343+AD394+AD445+AD496+AD547)</f>
        <v>#REF!</v>
      </c>
      <c r="AE31" s="110" t="e">
        <f>#REF!/10*(AE88+AE139+AE190+AE241+AE292+AE343+AE394+AE445+AE496+AE547)</f>
        <v>#REF!</v>
      </c>
    </row>
    <row r="32" spans="1:31" s="93" customFormat="1" hidden="1" outlineLevel="1" x14ac:dyDescent="0.25">
      <c r="A32" s="100" t="s">
        <v>108</v>
      </c>
      <c r="B32" s="93" t="e">
        <f>#REF!/10*(B89+B140+B191+B242+B293+B344+B395+B446+B497+B548)</f>
        <v>#REF!</v>
      </c>
      <c r="C32" s="93" t="e">
        <f>#REF!/10*(C89+C140+C191+C242+C293+C344+C395+C446+C497+C548)</f>
        <v>#REF!</v>
      </c>
      <c r="D32" s="93" t="e">
        <f>#REF!/10*(D89+D140+D191+D242+D293+D344+D395+D446+D497+D548)</f>
        <v>#REF!</v>
      </c>
      <c r="E32" s="93" t="e">
        <f>#REF!/10*(E89+E140+E191+E242+E293+E344+E395+E446+E497+E548)</f>
        <v>#REF!</v>
      </c>
      <c r="F32" s="93" t="e">
        <f>#REF!/10*(F89+F140+F191+F242+F293+F344+F395+F446+F497+F548)</f>
        <v>#REF!</v>
      </c>
      <c r="G32" s="93" t="e">
        <f>#REF!/10*(G89+G140+G191+G242+G293+G344+G395+G446+G497+G548)</f>
        <v>#REF!</v>
      </c>
      <c r="H32" s="100" t="e">
        <f>#REF!/10*(H89+H140+H191+H242+H293+H344+H395+H446+H497+H548)</f>
        <v>#REF!</v>
      </c>
      <c r="I32" s="93" t="e">
        <f>#REF!/10*(I89+I140+I191+I242+I293+I344+I395+I446+I497+I548)</f>
        <v>#REF!</v>
      </c>
      <c r="J32" s="93" t="e">
        <f>#REF!/10*(J89+J140+J191+J242+J293+J344+J395+J446+J497+J548)</f>
        <v>#REF!</v>
      </c>
      <c r="K32" s="93" t="e">
        <f>#REF!/10*(K89+K140+K191+K242+K293+K344+K395+K446+K497+K548)</f>
        <v>#REF!</v>
      </c>
      <c r="L32" s="93" t="e">
        <f>#REF!/10*(L89+L140+L191+L242+L293+L344+L395+L446+L497+L548)</f>
        <v>#REF!</v>
      </c>
      <c r="M32" s="93" t="e">
        <f>#REF!/10*(M89+M140+M191+M242+M293+M344+M395+M446+M497+M548)</f>
        <v>#REF!</v>
      </c>
      <c r="N32" s="93" t="e">
        <f>#REF!/10*(N89+N140+N191+N242+N293+N344+N395+N446+N497+N548)</f>
        <v>#REF!</v>
      </c>
      <c r="O32" s="93" t="e">
        <f>#REF!/10*(O89+O140+O191+O242+O293+O344+O395+O446+O497+O548)</f>
        <v>#REF!</v>
      </c>
      <c r="P32" s="93" t="e">
        <f>#REF!/10*(P89+P140+P191+P242+P293+P344+P395+P446+P497+P548)</f>
        <v>#REF!</v>
      </c>
      <c r="Q32" s="93" t="e">
        <f>#REF!/10*(Q89+Q140+Q191+Q242+Q293+Q344+Q395+Q446+Q497+Q548)</f>
        <v>#REF!</v>
      </c>
      <c r="R32" s="93" t="e">
        <f>#REF!/10*(R89+R140+R191+R242+R293+R344+R395+R446+R497+R548)</f>
        <v>#REF!</v>
      </c>
      <c r="S32" s="101" t="e">
        <f>#REF!/10*(S89+S140+S191+S242+S293+S344+S395+S446+S497+S548)</f>
        <v>#REF!</v>
      </c>
      <c r="T32" s="100" t="e">
        <f>#REF!/10*(T89+T140+T191+T242+T293+T344+T395+T446+T497+T548)</f>
        <v>#REF!</v>
      </c>
      <c r="U32" s="93" t="e">
        <f>#REF!/10*(U89+U140+U191+U242+U293+U344+U395+U446+U497+U548)</f>
        <v>#REF!</v>
      </c>
      <c r="V32" s="93" t="e">
        <f>#REF!/10*(V89+V140+V191+V242+V293+V344+V395+V446+V497+V548)</f>
        <v>#REF!</v>
      </c>
      <c r="W32" s="93" t="e">
        <f>#REF!/10*(W89+W140+W191+W242+W293+W344+W395+W446+W497+W548)</f>
        <v>#REF!</v>
      </c>
      <c r="X32" s="93" t="e">
        <f>#REF!/10*(X89+X140+X191+X242+X293+X344+X395+X446+X497+X548)</f>
        <v>#REF!</v>
      </c>
      <c r="Y32" s="93" t="e">
        <f>#REF!/10*(Y89+Y140+Y191+Y242+Y293+Y344+Y395+Y446+Y497+Y548)</f>
        <v>#REF!</v>
      </c>
      <c r="Z32" s="93" t="e">
        <f>#REF!/10*(Z89+Z140+Z191+Z242+Z293+Z344+Z395+Z446+Z497+Z548)</f>
        <v>#REF!</v>
      </c>
      <c r="AA32" s="93" t="e">
        <f>#REF!/10*(AA89+AA140+AA191+AA242+AA293+AA344+AA395+AA446+AA497+AA548)</f>
        <v>#REF!</v>
      </c>
      <c r="AB32" s="93" t="e">
        <f>#REF!/10*(AB89+AB140+AB191+AB242+AB293+AB344+AB395+AB446+AB497+AB548)</f>
        <v>#REF!</v>
      </c>
      <c r="AC32" s="93" t="e">
        <f>#REF!/10*(AC89+AC140+AC191+AC242+AC293+AC344+AC395+AC446+AC497+AC548)</f>
        <v>#REF!</v>
      </c>
      <c r="AD32" s="93" t="e">
        <f>#REF!/10*(AD89+AD140+AD191+AD242+AD293+AD344+AD395+AD446+AD497+AD548)</f>
        <v>#REF!</v>
      </c>
      <c r="AE32" s="101" t="e">
        <f>#REF!/10*(AE89+AE140+AE191+AE242+AE293+AE344+AE395+AE446+AE497+AE548)</f>
        <v>#REF!</v>
      </c>
    </row>
    <row r="33" spans="1:31" s="93" customFormat="1" hidden="1" outlineLevel="1" x14ac:dyDescent="0.25">
      <c r="A33" s="100"/>
      <c r="H33" s="100"/>
      <c r="S33" s="101"/>
      <c r="T33" s="100"/>
      <c r="AE33" s="101"/>
    </row>
    <row r="34" spans="1:31" s="93" customFormat="1" hidden="1" outlineLevel="1" x14ac:dyDescent="0.25">
      <c r="A34" s="102" t="s">
        <v>106</v>
      </c>
      <c r="B34" s="103" t="e">
        <f>#REF!/10*(B91+B142+B193+B244+B295+B346+B397+B448+B499+B550)</f>
        <v>#REF!</v>
      </c>
      <c r="C34" s="103" t="e">
        <f>#REF!/10*(C91+C142+C193+C244+C295+C346+C397+C448+C499+C550)</f>
        <v>#REF!</v>
      </c>
      <c r="D34" s="103" t="e">
        <f>#REF!/10*(D91+D142+D193+D244+D295+D346+D397+D448+D499+D550)</f>
        <v>#REF!</v>
      </c>
      <c r="E34" s="103" t="e">
        <f>#REF!/10*(E91+E142+E193+E244+E295+E346+E397+E448+E499+E550)</f>
        <v>#REF!</v>
      </c>
      <c r="F34" s="103" t="e">
        <f>#REF!/10*(F91+F142+F193+F244+F295+F346+F397+F448+F499+F550)</f>
        <v>#REF!</v>
      </c>
      <c r="G34" s="103" t="e">
        <f>#REF!/10*(G91+G142+G193+G244+G295+G346+G397+G448+G499+G550)</f>
        <v>#REF!</v>
      </c>
      <c r="H34" s="102" t="e">
        <f>#REF!/10*(H91+H142+H193+H244+H295+H346+H397+H448+H499+H550)</f>
        <v>#REF!</v>
      </c>
      <c r="I34" s="103" t="e">
        <f>#REF!/10*(I91+I142+I193+I244+I295+I346+I397+I448+I499+I550)</f>
        <v>#REF!</v>
      </c>
      <c r="J34" s="103" t="e">
        <f>#REF!/10*(J91+J142+J193+J244+J295+J346+J397+J448+J499+J550)</f>
        <v>#REF!</v>
      </c>
      <c r="K34" s="103" t="e">
        <f>#REF!/10*(K91+K142+K193+K244+K295+K346+K397+K448+K499+K550)</f>
        <v>#REF!</v>
      </c>
      <c r="L34" s="103" t="e">
        <f>#REF!/10*(L91+L142+L193+L244+L295+L346+L397+L448+L499+L550)</f>
        <v>#REF!</v>
      </c>
      <c r="M34" s="103" t="e">
        <f>#REF!/10*(M91+M142+M193+M244+M295+M346+M397+M448+M499+M550)</f>
        <v>#REF!</v>
      </c>
      <c r="N34" s="103" t="e">
        <f>#REF!/10*(N91+N142+N193+N244+N295+N346+N397+N448+N499+N550)</f>
        <v>#REF!</v>
      </c>
      <c r="O34" s="103" t="e">
        <f>#REF!/10*(O91+O142+O193+O244+O295+O346+O397+O448+O499+O550)</f>
        <v>#REF!</v>
      </c>
      <c r="P34" s="103" t="e">
        <f>#REF!/10*(P91+P142+P193+P244+P295+P346+P397+P448+P499+P550)</f>
        <v>#REF!</v>
      </c>
      <c r="Q34" s="103" t="e">
        <f>#REF!/10*(Q91+Q142+Q193+Q244+Q295+Q346+Q397+Q448+Q499+Q550)</f>
        <v>#REF!</v>
      </c>
      <c r="R34" s="103" t="e">
        <f>#REF!/10*(R91+R142+R193+R244+R295+R346+R397+R448+R499+R550)</f>
        <v>#REF!</v>
      </c>
      <c r="S34" s="104" t="e">
        <f>#REF!/10*(S91+S142+S193+S244+S295+S346+S397+S448+S499+S550)</f>
        <v>#REF!</v>
      </c>
      <c r="T34" s="102" t="e">
        <f>#REF!/10*(T91+T142+T193+T244+T295+T346+T397+T448+T499+T550)</f>
        <v>#REF!</v>
      </c>
      <c r="U34" s="103" t="e">
        <f>#REF!/10*(U91+U142+U193+U244+U295+U346+U397+U448+U499+U550)</f>
        <v>#REF!</v>
      </c>
      <c r="V34" s="103" t="e">
        <f>#REF!/10*(V91+V142+V193+V244+V295+V346+V397+V448+V499+V550)</f>
        <v>#REF!</v>
      </c>
      <c r="W34" s="103" t="e">
        <f>#REF!/10*(W91+W142+W193+W244+W295+W346+W397+W448+W499+W550)</f>
        <v>#REF!</v>
      </c>
      <c r="X34" s="103" t="e">
        <f>#REF!/10*(X91+X142+X193+X244+X295+X346+X397+X448+X499+X550)</f>
        <v>#REF!</v>
      </c>
      <c r="Y34" s="103" t="e">
        <f>#REF!/10*(Y91+Y142+Y193+Y244+Y295+Y346+Y397+Y448+Y499+Y550)</f>
        <v>#REF!</v>
      </c>
      <c r="Z34" s="103" t="e">
        <f>#REF!/10*(Z91+Z142+Z193+Z244+Z295+Z346+Z397+Z448+Z499+Z550)</f>
        <v>#REF!</v>
      </c>
      <c r="AA34" s="103" t="e">
        <f>#REF!/10*(AA91+AA142+AA193+AA244+AA295+AA346+AA397+AA448+AA499+AA550)</f>
        <v>#REF!</v>
      </c>
      <c r="AB34" s="103" t="e">
        <f>#REF!/10*(AB91+AB142+AB193+AB244+AB295+AB346+AB397+AB448+AB499+AB550)</f>
        <v>#REF!</v>
      </c>
      <c r="AC34" s="103" t="e">
        <f>#REF!/10*(AC91+AC142+AC193+AC244+AC295+AC346+AC397+AC448+AC499+AC550)</f>
        <v>#REF!</v>
      </c>
      <c r="AD34" s="103" t="e">
        <f>#REF!/10*(AD91+AD142+AD193+AD244+AD295+AD346+AD397+AD448+AD499+AD550)</f>
        <v>#REF!</v>
      </c>
      <c r="AE34" s="104" t="e">
        <f>#REF!/10*(AE91+AE142+AE193+AE244+AE295+AE346+AE397+AE448+AE499+AE550)</f>
        <v>#REF!</v>
      </c>
    </row>
    <row r="35" spans="1:31" s="93" customFormat="1" hidden="1" outlineLevel="1" x14ac:dyDescent="0.25">
      <c r="A35" s="100"/>
      <c r="H35" s="100"/>
      <c r="S35" s="101"/>
      <c r="T35" s="100"/>
      <c r="AE35" s="101"/>
    </row>
    <row r="36" spans="1:31" s="93" customFormat="1" hidden="1" outlineLevel="1" x14ac:dyDescent="0.25">
      <c r="A36" s="106" t="s">
        <v>107</v>
      </c>
      <c r="B36" s="107" t="e">
        <f>#REF!/10*(B93+B144+B195+B246+B297+B348+B399+B450+B501+B552)</f>
        <v>#REF!</v>
      </c>
      <c r="C36" s="107" t="e">
        <f>#REF!/10*(C93+C144+C195+C246+C297+C348+C399+C450+C501+C552)</f>
        <v>#REF!</v>
      </c>
      <c r="D36" s="107" t="e">
        <f>#REF!/10*(D93+D144+D195+D246+D297+D348+D399+D450+D501+D552)</f>
        <v>#REF!</v>
      </c>
      <c r="E36" s="107" t="e">
        <f>#REF!/10*(E93+E144+E195+E246+E297+E348+E399+E450+E501+E552)</f>
        <v>#REF!</v>
      </c>
      <c r="F36" s="107" t="e">
        <f>#REF!/10*(F93+F144+F195+F246+F297+F348+F399+F450+F501+F552)</f>
        <v>#REF!</v>
      </c>
      <c r="G36" s="107" t="e">
        <f>#REF!/10*(G93+G144+G195+G246+G297+G348+G399+G450+G501+G552)</f>
        <v>#REF!</v>
      </c>
      <c r="H36" s="127" t="e">
        <f>#REF!/10*(H93+H144+H195+H246+H297+H348+H399+H450+H501+H552)</f>
        <v>#REF!</v>
      </c>
      <c r="I36" s="107" t="e">
        <f>#REF!/10*(I93+I144+I195+I246+I297+I348+I399+I450+I501+I552)</f>
        <v>#REF!</v>
      </c>
      <c r="J36" s="107" t="e">
        <f>#REF!/10*(J93+J144+J195+J246+J297+J348+J399+J450+J501+J552)</f>
        <v>#REF!</v>
      </c>
      <c r="K36" s="107" t="e">
        <f>#REF!/10*(K93+K144+K195+K246+K297+K348+K399+K450+K501+K552)</f>
        <v>#REF!</v>
      </c>
      <c r="L36" s="107" t="e">
        <f>#REF!/10*(L93+L144+L195+L246+L297+L348+L399+L450+L501+L552)</f>
        <v>#REF!</v>
      </c>
      <c r="M36" s="107" t="e">
        <f>#REF!/10*(M93+M144+M195+M246+M297+M348+M399+M450+M501+M552)</f>
        <v>#REF!</v>
      </c>
      <c r="N36" s="107" t="e">
        <f>#REF!/10*(N93+N144+N195+N246+N297+N348+N399+N450+N501+N552)</f>
        <v>#REF!</v>
      </c>
      <c r="O36" s="107" t="e">
        <f>#REF!/10*(O93+O144+O195+O246+O297+O348+O399+O450+O501+O552)</f>
        <v>#REF!</v>
      </c>
      <c r="P36" s="107" t="e">
        <f>#REF!/10*(P93+P144+P195+P246+P297+P348+P399+P450+P501+P552)</f>
        <v>#REF!</v>
      </c>
      <c r="Q36" s="107" t="e">
        <f>#REF!/10*(Q93+Q144+Q195+Q246+Q297+Q348+Q399+Q450+Q501+Q552)</f>
        <v>#REF!</v>
      </c>
      <c r="R36" s="107" t="e">
        <f>#REF!/10*(R93+R144+R195+R246+R297+R348+R399+R450+R501+R552)</f>
        <v>#REF!</v>
      </c>
      <c r="S36" s="108" t="e">
        <f>#REF!/10*(S93+S144+S195+S246+S297+S348+S399+S450+S501+S552)</f>
        <v>#REF!</v>
      </c>
      <c r="T36" s="127" t="e">
        <f>#REF!/10*(T93+T144+T195+T246+T297+T348+T399+T450+T501+T552)</f>
        <v>#REF!</v>
      </c>
      <c r="U36" s="107" t="e">
        <f>#REF!/10*(U93+U144+U195+U246+U297+U348+U399+U450+U501+U552)</f>
        <v>#REF!</v>
      </c>
      <c r="V36" s="107" t="e">
        <f>#REF!/10*(V93+V144+V195+V246+V297+V348+V399+V450+V501+V552)</f>
        <v>#REF!</v>
      </c>
      <c r="W36" s="107" t="e">
        <f>#REF!/10*(W93+W144+W195+W246+W297+W348+W399+W450+W501+W552)</f>
        <v>#REF!</v>
      </c>
      <c r="X36" s="107" t="e">
        <f>#REF!/10*(X93+X144+X195+X246+X297+X348+X399+X450+X501+X552)</f>
        <v>#REF!</v>
      </c>
      <c r="Y36" s="107" t="e">
        <f>#REF!/10*(Y93+Y144+Y195+Y246+Y297+Y348+Y399+Y450+Y501+Y552)</f>
        <v>#REF!</v>
      </c>
      <c r="Z36" s="107" t="e">
        <f>#REF!/10*(Z93+Z144+Z195+Z246+Z297+Z348+Z399+Z450+Z501+Z552)</f>
        <v>#REF!</v>
      </c>
      <c r="AA36" s="107" t="e">
        <f>#REF!/10*(AA93+AA144+AA195+AA246+AA297+AA348+AA399+AA450+AA501+AA552)</f>
        <v>#REF!</v>
      </c>
      <c r="AB36" s="107" t="e">
        <f>#REF!/10*(AB93+AB144+AB195+AB246+AB297+AB348+AB399+AB450+AB501+AB552)</f>
        <v>#REF!</v>
      </c>
      <c r="AC36" s="107" t="e">
        <f>#REF!/10*(AC93+AC144+AC195+AC246+AC297+AC348+AC399+AC450+AC501+AC552)</f>
        <v>#REF!</v>
      </c>
      <c r="AD36" s="107" t="e">
        <f>#REF!/10*(AD93+AD144+AD195+AD246+AD297+AD348+AD399+AD450+AD501+AD552)</f>
        <v>#REF!</v>
      </c>
      <c r="AE36" s="108" t="e">
        <f>#REF!/10*(AE93+AE144+AE195+AE246+AE297+AE348+AE399+AE450+AE501+AE552)</f>
        <v>#REF!</v>
      </c>
    </row>
    <row r="37" spans="1:31" s="93" customFormat="1" hidden="1" outlineLevel="1" x14ac:dyDescent="0.25">
      <c r="A37" s="52" t="s">
        <v>53</v>
      </c>
      <c r="B37" s="93" t="e">
        <f>#REF!/10*(B94+B145+B196+B247+B298+B349+B400+B451+B502+B553)</f>
        <v>#REF!</v>
      </c>
      <c r="C37" s="93" t="e">
        <f>#REF!/10*(C94+C145+C196+C247+C298+C349+C400+C451+C502+C553)</f>
        <v>#REF!</v>
      </c>
      <c r="D37" s="93" t="e">
        <f>#REF!/10*(D94+D145+D196+D247+D298+D349+D400+D451+D502+D553)</f>
        <v>#REF!</v>
      </c>
      <c r="E37" s="93" t="e">
        <f>#REF!/10*(E94+E145+E196+E247+E298+E349+E400+E451+E502+E553)</f>
        <v>#REF!</v>
      </c>
      <c r="F37" s="93" t="e">
        <f>#REF!/10*(F94+F145+F196+F247+F298+F349+F400+F451+F502+F553)</f>
        <v>#REF!</v>
      </c>
      <c r="G37" s="93" t="e">
        <f>#REF!/10*(G94+G145+G196+G247+G298+G349+G400+G451+G502+G553)</f>
        <v>#REF!</v>
      </c>
      <c r="H37" s="100" t="e">
        <f>#REF!/10*(H94+H145+H196+H247+H298+H349+H400+H451+H502+H553)</f>
        <v>#REF!</v>
      </c>
      <c r="I37" s="93" t="e">
        <f>#REF!/10*(I94+I145+I196+I247+I298+I349+I400+I451+I502+I553)</f>
        <v>#REF!</v>
      </c>
      <c r="J37" s="93" t="e">
        <f>#REF!/10*(J94+J145+J196+J247+J298+J349+J400+J451+J502+J553)</f>
        <v>#REF!</v>
      </c>
      <c r="K37" s="93" t="e">
        <f>#REF!/10*(K94+K145+K196+K247+K298+K349+K400+K451+K502+K553)</f>
        <v>#REF!</v>
      </c>
      <c r="L37" s="93" t="e">
        <f>#REF!/10*(L94+L145+L196+L247+L298+L349+L400+L451+L502+L553)</f>
        <v>#REF!</v>
      </c>
      <c r="M37" s="93" t="e">
        <f>#REF!/10*(M94+M145+M196+M247+M298+M349+M400+M451+M502+M553)</f>
        <v>#REF!</v>
      </c>
      <c r="N37" s="93" t="e">
        <f>#REF!/10*(N94+N145+N196+N247+N298+N349+N400+N451+N502+N553)</f>
        <v>#REF!</v>
      </c>
      <c r="O37" s="93" t="e">
        <f>#REF!/10*(O94+O145+O196+O247+O298+O349+O400+O451+O502+O553)</f>
        <v>#REF!</v>
      </c>
      <c r="P37" s="93" t="e">
        <f>#REF!/10*(P94+P145+P196+P247+P298+P349+P400+P451+P502+P553)</f>
        <v>#REF!</v>
      </c>
      <c r="Q37" s="93" t="e">
        <f>#REF!/10*(Q94+Q145+Q196+Q247+Q298+Q349+Q400+Q451+Q502+Q553)</f>
        <v>#REF!</v>
      </c>
      <c r="R37" s="93" t="e">
        <f>#REF!/10*(R94+R145+R196+R247+R298+R349+R400+R451+R502+R553)</f>
        <v>#REF!</v>
      </c>
      <c r="S37" s="101" t="e">
        <f>#REF!/10*(S94+S145+S196+S247+S298+S349+S400+S451+S502+S553)</f>
        <v>#REF!</v>
      </c>
      <c r="T37" s="100" t="e">
        <f>#REF!/10*(T94+T145+T196+T247+T298+T349+T400+T451+T502+T553)</f>
        <v>#REF!</v>
      </c>
      <c r="U37" s="93" t="e">
        <f>#REF!/10*(U94+U145+U196+U247+U298+U349+U400+U451+U502+U553)</f>
        <v>#REF!</v>
      </c>
      <c r="V37" s="93" t="e">
        <f>#REF!/10*(V94+V145+V196+V247+V298+V349+V400+V451+V502+V553)</f>
        <v>#REF!</v>
      </c>
      <c r="W37" s="93" t="e">
        <f>#REF!/10*(W94+W145+W196+W247+W298+W349+W400+W451+W502+W553)</f>
        <v>#REF!</v>
      </c>
      <c r="X37" s="93" t="e">
        <f>#REF!/10*(X94+X145+X196+X247+X298+X349+X400+X451+X502+X553)</f>
        <v>#REF!</v>
      </c>
      <c r="Y37" s="93" t="e">
        <f>#REF!/10*(Y94+Y145+Y196+Y247+Y298+Y349+Y400+Y451+Y502+Y553)</f>
        <v>#REF!</v>
      </c>
      <c r="Z37" s="93" t="e">
        <f>#REF!/10*(Z94+Z145+Z196+Z247+Z298+Z349+Z400+Z451+Z502+Z553)</f>
        <v>#REF!</v>
      </c>
      <c r="AA37" s="93" t="e">
        <f>#REF!/10*(AA94+AA145+AA196+AA247+AA298+AA349+AA400+AA451+AA502+AA553)</f>
        <v>#REF!</v>
      </c>
      <c r="AB37" s="93" t="e">
        <f>#REF!/10*(AB94+AB145+AB196+AB247+AB298+AB349+AB400+AB451+AB502+AB553)</f>
        <v>#REF!</v>
      </c>
      <c r="AC37" s="93" t="e">
        <f>#REF!/10*(AC94+AC145+AC196+AC247+AC298+AC349+AC400+AC451+AC502+AC553)</f>
        <v>#REF!</v>
      </c>
      <c r="AD37" s="93" t="e">
        <f>#REF!/10*(AD94+AD145+AD196+AD247+AD298+AD349+AD400+AD451+AD502+AD553)</f>
        <v>#REF!</v>
      </c>
      <c r="AE37" s="101" t="e">
        <f>#REF!/10*(AE94+AE145+AE196+AE247+AE298+AE349+AE400+AE451+AE502+AE553)</f>
        <v>#REF!</v>
      </c>
    </row>
    <row r="38" spans="1:31" s="93" customFormat="1" hidden="1" outlineLevel="1" x14ac:dyDescent="0.25">
      <c r="A38" s="52" t="s">
        <v>146</v>
      </c>
      <c r="B38" s="93" t="e">
        <f>#REF!/10*(B95+B146+B197+B248+B299+B350+B401+B452+B503+B554)</f>
        <v>#REF!</v>
      </c>
      <c r="C38" s="93" t="e">
        <f>#REF!/10*(C95+C146+C197+C248+C299+C350+C401+C452+C503+C554)</f>
        <v>#REF!</v>
      </c>
      <c r="D38" s="93" t="e">
        <f>#REF!/10*(D95+D146+D197+D248+D299+D350+D401+D452+D503+D554)</f>
        <v>#REF!</v>
      </c>
      <c r="E38" s="93" t="e">
        <f>#REF!/10*(E95+E146+E197+E248+E299+E350+E401+E452+E503+E554)</f>
        <v>#REF!</v>
      </c>
      <c r="F38" s="93" t="e">
        <f>#REF!/10*(F95+F146+F197+F248+F299+F350+F401+F452+F503+F554)</f>
        <v>#REF!</v>
      </c>
      <c r="G38" s="93" t="e">
        <f>#REF!/10*(G95+G146+G197+G248+G299+G350+G401+G452+G503+G554)</f>
        <v>#REF!</v>
      </c>
      <c r="H38" s="100" t="e">
        <f>#REF!/10*(H95+H146+H197+H248+H299+H350+H401+H452+H503+H554)</f>
        <v>#REF!</v>
      </c>
      <c r="I38" s="93" t="e">
        <f>#REF!/10*(I95+I146+I197+I248+I299+I350+I401+I452+I503+I554)</f>
        <v>#REF!</v>
      </c>
      <c r="J38" s="93" t="e">
        <f>#REF!/10*(J95+J146+J197+J248+J299+J350+J401+J452+J503+J554)</f>
        <v>#REF!</v>
      </c>
      <c r="K38" s="93" t="e">
        <f>#REF!/10*(K95+K146+K197+K248+K299+K350+K401+K452+K503+K554)</f>
        <v>#REF!</v>
      </c>
      <c r="L38" s="93" t="e">
        <f>#REF!/10*(L95+L146+L197+L248+L299+L350+L401+L452+L503+L554)</f>
        <v>#REF!</v>
      </c>
      <c r="M38" s="93" t="e">
        <f>#REF!/10*(M95+M146+M197+M248+M299+M350+M401+M452+M503+M554)</f>
        <v>#REF!</v>
      </c>
      <c r="N38" s="93" t="e">
        <f>#REF!/10*(N95+N146+N197+N248+N299+N350+N401+N452+N503+N554)</f>
        <v>#REF!</v>
      </c>
      <c r="O38" s="93" t="e">
        <f>#REF!/10*(O95+O146+O197+O248+O299+O350+O401+O452+O503+O554)</f>
        <v>#REF!</v>
      </c>
      <c r="P38" s="93" t="e">
        <f>#REF!/10*(P95+P146+P197+P248+P299+P350+P401+P452+P503+P554)</f>
        <v>#REF!</v>
      </c>
      <c r="Q38" s="93" t="e">
        <f>#REF!/10*(Q95+Q146+Q197+Q248+Q299+Q350+Q401+Q452+Q503+Q554)</f>
        <v>#REF!</v>
      </c>
      <c r="R38" s="93" t="e">
        <f>#REF!/10*(R95+R146+R197+R248+R299+R350+R401+R452+R503+R554)</f>
        <v>#REF!</v>
      </c>
      <c r="S38" s="101" t="e">
        <f>#REF!/10*(S95+S146+S197+S248+S299+S350+S401+S452+S503+S554)</f>
        <v>#REF!</v>
      </c>
      <c r="T38" s="100" t="e">
        <f>#REF!/10*(T95+T146+T197+T248+T299+T350+T401+T452+T503+T554)</f>
        <v>#REF!</v>
      </c>
      <c r="U38" s="93" t="e">
        <f>#REF!/10*(U95+U146+U197+U248+U299+U350+U401+U452+U503+U554)</f>
        <v>#REF!</v>
      </c>
      <c r="V38" s="93" t="e">
        <f>#REF!/10*(V95+V146+V197+V248+V299+V350+V401+V452+V503+V554)</f>
        <v>#REF!</v>
      </c>
      <c r="W38" s="93" t="e">
        <f>#REF!/10*(W95+W146+W197+W248+W299+W350+W401+W452+W503+W554)</f>
        <v>#REF!</v>
      </c>
      <c r="X38" s="93" t="e">
        <f>#REF!/10*(X95+X146+X197+X248+X299+X350+X401+X452+X503+X554)</f>
        <v>#REF!</v>
      </c>
      <c r="Y38" s="93" t="e">
        <f>#REF!/10*(Y95+Y146+Y197+Y248+Y299+Y350+Y401+Y452+Y503+Y554)</f>
        <v>#REF!</v>
      </c>
      <c r="Z38" s="93" t="e">
        <f>#REF!/10*(Z95+Z146+Z197+Z248+Z299+Z350+Z401+Z452+Z503+Z554)</f>
        <v>#REF!</v>
      </c>
      <c r="AA38" s="93" t="e">
        <f>#REF!/10*(AA95+AA146+AA197+AA248+AA299+AA350+AA401+AA452+AA503+AA554)</f>
        <v>#REF!</v>
      </c>
      <c r="AB38" s="93" t="e">
        <f>#REF!/10*(AB95+AB146+AB197+AB248+AB299+AB350+AB401+AB452+AB503+AB554)</f>
        <v>#REF!</v>
      </c>
      <c r="AC38" s="93" t="e">
        <f>#REF!/10*(AC95+AC146+AC197+AC248+AC299+AC350+AC401+AC452+AC503+AC554)</f>
        <v>#REF!</v>
      </c>
      <c r="AD38" s="93" t="e">
        <f>#REF!/10*(AD95+AD146+AD197+AD248+AD299+AD350+AD401+AD452+AD503+AD554)</f>
        <v>#REF!</v>
      </c>
      <c r="AE38" s="101" t="e">
        <f>#REF!/10*(AE95+AE146+AE197+AE248+AE299+AE350+AE401+AE452+AE503+AE554)</f>
        <v>#REF!</v>
      </c>
    </row>
    <row r="39" spans="1:31" s="93" customFormat="1" hidden="1" outlineLevel="1" x14ac:dyDescent="0.25">
      <c r="A39" s="52" t="s">
        <v>51</v>
      </c>
      <c r="B39" s="93" t="e">
        <f>#REF!/10*(B96+B147+B198+B249+B300+B351+B402+B453+B504+B555)</f>
        <v>#REF!</v>
      </c>
      <c r="C39" s="93" t="e">
        <f>#REF!/10*(C96+C147+C198+C249+C300+C351+C402+C453+C504+C555)</f>
        <v>#REF!</v>
      </c>
      <c r="D39" s="93" t="e">
        <f>#REF!/10*(D96+D147+D198+D249+D300+D351+D402+D453+D504+D555)</f>
        <v>#REF!</v>
      </c>
      <c r="E39" s="93" t="e">
        <f>#REF!/10*(E96+E147+E198+E249+E300+E351+E402+E453+E504+E555)</f>
        <v>#REF!</v>
      </c>
      <c r="F39" s="93" t="e">
        <f>#REF!/10*(F96+F147+F198+F249+F300+F351+F402+F453+F504+F555)</f>
        <v>#REF!</v>
      </c>
      <c r="G39" s="93" t="e">
        <f>#REF!/10*(G96+G147+G198+G249+G300+G351+G402+G453+G504+G555)</f>
        <v>#REF!</v>
      </c>
      <c r="H39" s="100" t="e">
        <f>#REF!/10*(H96+H147+H198+H249+H300+H351+H402+H453+H504+H555)</f>
        <v>#REF!</v>
      </c>
      <c r="I39" s="93" t="e">
        <f>#REF!/10*(I96+I147+I198+I249+I300+I351+I402+I453+I504+I555)</f>
        <v>#REF!</v>
      </c>
      <c r="J39" s="93" t="e">
        <f>#REF!/10*(J96+J147+J198+J249+J300+J351+J402+J453+J504+J555)</f>
        <v>#REF!</v>
      </c>
      <c r="K39" s="93" t="e">
        <f>#REF!/10*(K96+K147+K198+K249+K300+K351+K402+K453+K504+K555)</f>
        <v>#REF!</v>
      </c>
      <c r="L39" s="93" t="e">
        <f>#REF!/10*(L96+L147+L198+L249+L300+L351+L402+L453+L504+L555)</f>
        <v>#REF!</v>
      </c>
      <c r="M39" s="93" t="e">
        <f>#REF!/10*(M96+M147+M198+M249+M300+M351+M402+M453+M504+M555)</f>
        <v>#REF!</v>
      </c>
      <c r="N39" s="93" t="e">
        <f>#REF!/10*(N96+N147+N198+N249+N300+N351+N402+N453+N504+N555)</f>
        <v>#REF!</v>
      </c>
      <c r="O39" s="93" t="e">
        <f>#REF!/10*(O96+O147+O198+O249+O300+O351+O402+O453+O504+O555)</f>
        <v>#REF!</v>
      </c>
      <c r="P39" s="93" t="e">
        <f>#REF!/10*(P96+P147+P198+P249+P300+P351+P402+P453+P504+P555)</f>
        <v>#REF!</v>
      </c>
      <c r="Q39" s="93" t="e">
        <f>#REF!/10*(Q96+Q147+Q198+Q249+Q300+Q351+Q402+Q453+Q504+Q555)</f>
        <v>#REF!</v>
      </c>
      <c r="R39" s="93" t="e">
        <f>#REF!/10*(R96+R147+R198+R249+R300+R351+R402+R453+R504+R555)</f>
        <v>#REF!</v>
      </c>
      <c r="S39" s="101" t="e">
        <f>#REF!/10*(S96+S147+S198+S249+S300+S351+S402+S453+S504+S555)</f>
        <v>#REF!</v>
      </c>
      <c r="T39" s="100" t="e">
        <f>#REF!/10*(T96+T147+T198+T249+T300+T351+T402+T453+T504+T555)</f>
        <v>#REF!</v>
      </c>
      <c r="U39" s="93" t="e">
        <f>#REF!/10*(U96+U147+U198+U249+U300+U351+U402+U453+U504+U555)</f>
        <v>#REF!</v>
      </c>
      <c r="V39" s="93" t="e">
        <f>#REF!/10*(V96+V147+V198+V249+V300+V351+V402+V453+V504+V555)</f>
        <v>#REF!</v>
      </c>
      <c r="W39" s="93" t="e">
        <f>#REF!/10*(W96+W147+W198+W249+W300+W351+W402+W453+W504+W555)</f>
        <v>#REF!</v>
      </c>
      <c r="X39" s="93" t="e">
        <f>#REF!/10*(X96+X147+X198+X249+X300+X351+X402+X453+X504+X555)</f>
        <v>#REF!</v>
      </c>
      <c r="Y39" s="93" t="e">
        <f>#REF!/10*(Y96+Y147+Y198+Y249+Y300+Y351+Y402+Y453+Y504+Y555)</f>
        <v>#REF!</v>
      </c>
      <c r="Z39" s="93" t="e">
        <f>#REF!/10*(Z96+Z147+Z198+Z249+Z300+Z351+Z402+Z453+Z504+Z555)</f>
        <v>#REF!</v>
      </c>
      <c r="AA39" s="93" t="e">
        <f>#REF!/10*(AA96+AA147+AA198+AA249+AA300+AA351+AA402+AA453+AA504+AA555)</f>
        <v>#REF!</v>
      </c>
      <c r="AB39" s="93" t="e">
        <f>#REF!/10*(AB96+AB147+AB198+AB249+AB300+AB351+AB402+AB453+AB504+AB555)</f>
        <v>#REF!</v>
      </c>
      <c r="AC39" s="93" t="e">
        <f>#REF!/10*(AC96+AC147+AC198+AC249+AC300+AC351+AC402+AC453+AC504+AC555)</f>
        <v>#REF!</v>
      </c>
      <c r="AD39" s="93" t="e">
        <f>#REF!/10*(AD96+AD147+AD198+AD249+AD300+AD351+AD402+AD453+AD504+AD555)</f>
        <v>#REF!</v>
      </c>
      <c r="AE39" s="101" t="e">
        <f>#REF!/10*(AE96+AE147+AE198+AE249+AE300+AE351+AE402+AE453+AE504+AE555)</f>
        <v>#REF!</v>
      </c>
    </row>
    <row r="40" spans="1:31" s="93" customFormat="1" hidden="1" outlineLevel="1" x14ac:dyDescent="0.25">
      <c r="A40" s="52" t="s">
        <v>50</v>
      </c>
      <c r="B40" s="93" t="e">
        <f>#REF!/10*(B97+B148+B199+B250+B301+B352+B403+B454+B505+B556)</f>
        <v>#REF!</v>
      </c>
      <c r="C40" s="93" t="e">
        <f>#REF!/10*(C97+C148+C199+C250+C301+C352+C403+C454+C505+C556)</f>
        <v>#REF!</v>
      </c>
      <c r="D40" s="93" t="e">
        <f>#REF!/10*(D97+D148+D199+D250+D301+D352+D403+D454+D505+D556)</f>
        <v>#REF!</v>
      </c>
      <c r="E40" s="93" t="e">
        <f>#REF!/10*(E97+E148+E199+E250+E301+E352+E403+E454+E505+E556)</f>
        <v>#REF!</v>
      </c>
      <c r="F40" s="93" t="e">
        <f>#REF!/10*(F97+F148+F199+F250+F301+F352+F403+F454+F505+F556)</f>
        <v>#REF!</v>
      </c>
      <c r="G40" s="93" t="e">
        <f>#REF!/10*(G97+G148+G199+G250+G301+G352+G403+G454+G505+G556)</f>
        <v>#REF!</v>
      </c>
      <c r="H40" s="100" t="e">
        <f>#REF!/10*(H97+H148+H199+H250+H301+H352+H403+H454+H505+H556)</f>
        <v>#REF!</v>
      </c>
      <c r="I40" s="93" t="e">
        <f>#REF!/10*(I97+I148+I199+I250+I301+I352+I403+I454+I505+I556)</f>
        <v>#REF!</v>
      </c>
      <c r="J40" s="93" t="e">
        <f>#REF!/10*(J97+J148+J199+J250+J301+J352+J403+J454+J505+J556)</f>
        <v>#REF!</v>
      </c>
      <c r="K40" s="93" t="e">
        <f>#REF!/10*(K97+K148+K199+K250+K301+K352+K403+K454+K505+K556)</f>
        <v>#REF!</v>
      </c>
      <c r="L40" s="93" t="e">
        <f>#REF!/10*(L97+L148+L199+L250+L301+L352+L403+L454+L505+L556)</f>
        <v>#REF!</v>
      </c>
      <c r="M40" s="93" t="e">
        <f>#REF!/10*(M97+M148+M199+M250+M301+M352+M403+M454+M505+M556)</f>
        <v>#REF!</v>
      </c>
      <c r="N40" s="93" t="e">
        <f>#REF!/10*(N97+N148+N199+N250+N301+N352+N403+N454+N505+N556)</f>
        <v>#REF!</v>
      </c>
      <c r="O40" s="93" t="e">
        <f>#REF!/10*(O97+O148+O199+O250+O301+O352+O403+O454+O505+O556)</f>
        <v>#REF!</v>
      </c>
      <c r="P40" s="93" t="e">
        <f>#REF!/10*(P97+P148+P199+P250+P301+P352+P403+P454+P505+P556)</f>
        <v>#REF!</v>
      </c>
      <c r="Q40" s="93" t="e">
        <f>#REF!/10*(Q97+Q148+Q199+Q250+Q301+Q352+Q403+Q454+Q505+Q556)</f>
        <v>#REF!</v>
      </c>
      <c r="R40" s="93" t="e">
        <f>#REF!/10*(R97+R148+R199+R250+R301+R352+R403+R454+R505+R556)</f>
        <v>#REF!</v>
      </c>
      <c r="S40" s="101" t="e">
        <f>#REF!/10*(S97+S148+S199+S250+S301+S352+S403+S454+S505+S556)</f>
        <v>#REF!</v>
      </c>
      <c r="T40" s="100" t="e">
        <f>#REF!/10*(T97+T148+T199+T250+T301+T352+T403+T454+T505+T556)</f>
        <v>#REF!</v>
      </c>
      <c r="U40" s="93" t="e">
        <f>#REF!/10*(U97+U148+U199+U250+U301+U352+U403+U454+U505+U556)</f>
        <v>#REF!</v>
      </c>
      <c r="V40" s="93" t="e">
        <f>#REF!/10*(V97+V148+V199+V250+V301+V352+V403+V454+V505+V556)</f>
        <v>#REF!</v>
      </c>
      <c r="W40" s="93" t="e">
        <f>#REF!/10*(W97+W148+W199+W250+W301+W352+W403+W454+W505+W556)</f>
        <v>#REF!</v>
      </c>
      <c r="X40" s="93" t="e">
        <f>#REF!/10*(X97+X148+X199+X250+X301+X352+X403+X454+X505+X556)</f>
        <v>#REF!</v>
      </c>
      <c r="Y40" s="93" t="e">
        <f>#REF!/10*(Y97+Y148+Y199+Y250+Y301+Y352+Y403+Y454+Y505+Y556)</f>
        <v>#REF!</v>
      </c>
      <c r="Z40" s="93" t="e">
        <f>#REF!/10*(Z97+Z148+Z199+Z250+Z301+Z352+Z403+Z454+Z505+Z556)</f>
        <v>#REF!</v>
      </c>
      <c r="AA40" s="93" t="e">
        <f>#REF!/10*(AA97+AA148+AA199+AA250+AA301+AA352+AA403+AA454+AA505+AA556)</f>
        <v>#REF!</v>
      </c>
      <c r="AB40" s="93" t="e">
        <f>#REF!/10*(AB97+AB148+AB199+AB250+AB301+AB352+AB403+AB454+AB505+AB556)</f>
        <v>#REF!</v>
      </c>
      <c r="AC40" s="93" t="e">
        <f>#REF!/10*(AC97+AC148+AC199+AC250+AC301+AC352+AC403+AC454+AC505+AC556)</f>
        <v>#REF!</v>
      </c>
      <c r="AD40" s="93" t="e">
        <f>#REF!/10*(AD97+AD148+AD199+AD250+AD301+AD352+AD403+AD454+AD505+AD556)</f>
        <v>#REF!</v>
      </c>
      <c r="AE40" s="101" t="e">
        <f>#REF!/10*(AE97+AE148+AE199+AE250+AE301+AE352+AE403+AE454+AE505+AE556)</f>
        <v>#REF!</v>
      </c>
    </row>
    <row r="41" spans="1:31" s="93" customFormat="1" hidden="1" outlineLevel="1" x14ac:dyDescent="0.25">
      <c r="A41" s="52" t="s">
        <v>54</v>
      </c>
      <c r="B41" s="93" t="e">
        <f>#REF!/10*(B98+B149+B200+B251+B302+B353+B404+B455+B506+B557)</f>
        <v>#REF!</v>
      </c>
      <c r="C41" s="93" t="e">
        <f>#REF!/10*(C98+C149+C200+C251+C302+C353+C404+C455+C506+C557)</f>
        <v>#REF!</v>
      </c>
      <c r="D41" s="93" t="e">
        <f>#REF!/10*(D98+D149+D200+D251+D302+D353+D404+D455+D506+D557)</f>
        <v>#REF!</v>
      </c>
      <c r="E41" s="93" t="e">
        <f>#REF!/10*(E98+E149+E200+E251+E302+E353+E404+E455+E506+E557)</f>
        <v>#REF!</v>
      </c>
      <c r="F41" s="93" t="e">
        <f>#REF!/10*(F98+F149+F200+F251+F302+F353+F404+F455+F506+F557)</f>
        <v>#REF!</v>
      </c>
      <c r="G41" s="93" t="e">
        <f>#REF!/10*(G98+G149+G200+G251+G302+G353+G404+G455+G506+G557)</f>
        <v>#REF!</v>
      </c>
      <c r="H41" s="100" t="e">
        <f>#REF!/10*(H98+H149+H200+H251+H302+H353+H404+H455+H506+H557)</f>
        <v>#REF!</v>
      </c>
      <c r="I41" s="93" t="e">
        <f>#REF!/10*(I98+I149+I200+I251+I302+I353+I404+I455+I506+I557)</f>
        <v>#REF!</v>
      </c>
      <c r="J41" s="93" t="e">
        <f>#REF!/10*(J98+J149+J200+J251+J302+J353+J404+J455+J506+J557)</f>
        <v>#REF!</v>
      </c>
      <c r="K41" s="93" t="e">
        <f>#REF!/10*(K98+K149+K200+K251+K302+K353+K404+K455+K506+K557)</f>
        <v>#REF!</v>
      </c>
      <c r="L41" s="93" t="e">
        <f>#REF!/10*(L98+L149+L200+L251+L302+L353+L404+L455+L506+L557)</f>
        <v>#REF!</v>
      </c>
      <c r="M41" s="93" t="e">
        <f>#REF!/10*(M98+M149+M200+M251+M302+M353+M404+M455+M506+M557)</f>
        <v>#REF!</v>
      </c>
      <c r="N41" s="93" t="e">
        <f>#REF!/10*(N98+N149+N200+N251+N302+N353+N404+N455+N506+N557)</f>
        <v>#REF!</v>
      </c>
      <c r="O41" s="93" t="e">
        <f>#REF!/10*(O98+O149+O200+O251+O302+O353+O404+O455+O506+O557)</f>
        <v>#REF!</v>
      </c>
      <c r="P41" s="93" t="e">
        <f>#REF!/10*(P98+P149+P200+P251+P302+P353+P404+P455+P506+P557)</f>
        <v>#REF!</v>
      </c>
      <c r="Q41" s="93" t="e">
        <f>#REF!/10*(Q98+Q149+Q200+Q251+Q302+Q353+Q404+Q455+Q506+Q557)</f>
        <v>#REF!</v>
      </c>
      <c r="R41" s="93" t="e">
        <f>#REF!/10*(R98+R149+R200+R251+R302+R353+R404+R455+R506+R557)</f>
        <v>#REF!</v>
      </c>
      <c r="S41" s="101" t="e">
        <f>#REF!/10*(S98+S149+S200+S251+S302+S353+S404+S455+S506+S557)</f>
        <v>#REF!</v>
      </c>
      <c r="T41" s="100" t="e">
        <f>#REF!/10*(T98+T149+T200+T251+T302+T353+T404+T455+T506+T557)</f>
        <v>#REF!</v>
      </c>
      <c r="U41" s="93" t="e">
        <f>#REF!/10*(U98+U149+U200+U251+U302+U353+U404+U455+U506+U557)</f>
        <v>#REF!</v>
      </c>
      <c r="V41" s="93" t="e">
        <f>#REF!/10*(V98+V149+V200+V251+V302+V353+V404+V455+V506+V557)</f>
        <v>#REF!</v>
      </c>
      <c r="W41" s="93" t="e">
        <f>#REF!/10*(W98+W149+W200+W251+W302+W353+W404+W455+W506+W557)</f>
        <v>#REF!</v>
      </c>
      <c r="X41" s="93" t="e">
        <f>#REF!/10*(X98+X149+X200+X251+X302+X353+X404+X455+X506+X557)</f>
        <v>#REF!</v>
      </c>
      <c r="Y41" s="93" t="e">
        <f>#REF!/10*(Y98+Y149+Y200+Y251+Y302+Y353+Y404+Y455+Y506+Y557)</f>
        <v>#REF!</v>
      </c>
      <c r="Z41" s="93" t="e">
        <f>#REF!/10*(Z98+Z149+Z200+Z251+Z302+Z353+Z404+Z455+Z506+Z557)</f>
        <v>#REF!</v>
      </c>
      <c r="AA41" s="93" t="e">
        <f>#REF!/10*(AA98+AA149+AA200+AA251+AA302+AA353+AA404+AA455+AA506+AA557)</f>
        <v>#REF!</v>
      </c>
      <c r="AB41" s="93" t="e">
        <f>#REF!/10*(AB98+AB149+AB200+AB251+AB302+AB353+AB404+AB455+AB506+AB557)</f>
        <v>#REF!</v>
      </c>
      <c r="AC41" s="93" t="e">
        <f>#REF!/10*(AC98+AC149+AC200+AC251+AC302+AC353+AC404+AC455+AC506+AC557)</f>
        <v>#REF!</v>
      </c>
      <c r="AD41" s="93" t="e">
        <f>#REF!/10*(AD98+AD149+AD200+AD251+AD302+AD353+AD404+AD455+AD506+AD557)</f>
        <v>#REF!</v>
      </c>
      <c r="AE41" s="101" t="e">
        <f>#REF!/10*(AE98+AE149+AE200+AE251+AE302+AE353+AE404+AE455+AE506+AE557)</f>
        <v>#REF!</v>
      </c>
    </row>
    <row r="42" spans="1:31" s="93" customFormat="1" hidden="1" outlineLevel="1" x14ac:dyDescent="0.25">
      <c r="A42" s="52" t="s">
        <v>52</v>
      </c>
      <c r="B42" s="93" t="e">
        <f>#REF!/10*(B99+B150+B201+B252+B303+B354+B405+B456+B507+B558)</f>
        <v>#REF!</v>
      </c>
      <c r="C42" s="93" t="e">
        <f>#REF!/10*(C99+C150+C201+C252+C303+C354+C405+C456+C507+C558)</f>
        <v>#REF!</v>
      </c>
      <c r="D42" s="93" t="e">
        <f>#REF!/10*(D99+D150+D201+D252+D303+D354+D405+D456+D507+D558)</f>
        <v>#REF!</v>
      </c>
      <c r="E42" s="93" t="e">
        <f>#REF!/10*(E99+E150+E201+E252+E303+E354+E405+E456+E507+E558)</f>
        <v>#REF!</v>
      </c>
      <c r="F42" s="93" t="e">
        <f>#REF!/10*(F99+F150+F201+F252+F303+F354+F405+F456+F507+F558)</f>
        <v>#REF!</v>
      </c>
      <c r="G42" s="93" t="e">
        <f>#REF!/10*(G99+G150+G201+G252+G303+G354+G405+G456+G507+G558)</f>
        <v>#REF!</v>
      </c>
      <c r="H42" s="100" t="e">
        <f>#REF!/10*(H99+H150+H201+H252+H303+H354+H405+H456+H507+H558)</f>
        <v>#REF!</v>
      </c>
      <c r="I42" s="93" t="e">
        <f>#REF!/10*(I99+I150+I201+I252+I303+I354+I405+I456+I507+I558)</f>
        <v>#REF!</v>
      </c>
      <c r="J42" s="93" t="e">
        <f>#REF!/10*(J99+J150+J201+J252+J303+J354+J405+J456+J507+J558)</f>
        <v>#REF!</v>
      </c>
      <c r="K42" s="93" t="e">
        <f>#REF!/10*(K99+K150+K201+K252+K303+K354+K405+K456+K507+K558)</f>
        <v>#REF!</v>
      </c>
      <c r="L42" s="93" t="e">
        <f>#REF!/10*(L99+L150+L201+L252+L303+L354+L405+L456+L507+L558)</f>
        <v>#REF!</v>
      </c>
      <c r="M42" s="93" t="e">
        <f>#REF!/10*(M99+M150+M201+M252+M303+M354+M405+M456+M507+M558)</f>
        <v>#REF!</v>
      </c>
      <c r="N42" s="93" t="e">
        <f>#REF!/10*(N99+N150+N201+N252+N303+N354+N405+N456+N507+N558)</f>
        <v>#REF!</v>
      </c>
      <c r="O42" s="93" t="e">
        <f>#REF!/10*(O99+O150+O201+O252+O303+O354+O405+O456+O507+O558)</f>
        <v>#REF!</v>
      </c>
      <c r="P42" s="93" t="e">
        <f>#REF!/10*(P99+P150+P201+P252+P303+P354+P405+P456+P507+P558)</f>
        <v>#REF!</v>
      </c>
      <c r="Q42" s="93" t="e">
        <f>#REF!/10*(Q99+Q150+Q201+Q252+Q303+Q354+Q405+Q456+Q507+Q558)</f>
        <v>#REF!</v>
      </c>
      <c r="R42" s="93" t="e">
        <f>#REF!/10*(R99+R150+R201+R252+R303+R354+R405+R456+R507+R558)</f>
        <v>#REF!</v>
      </c>
      <c r="S42" s="101" t="e">
        <f>#REF!/10*(S99+S150+S201+S252+S303+S354+S405+S456+S507+S558)</f>
        <v>#REF!</v>
      </c>
      <c r="T42" s="100" t="e">
        <f>#REF!/10*(T99+T150+T201+T252+T303+T354+T405+T456+T507+T558)</f>
        <v>#REF!</v>
      </c>
      <c r="U42" s="93" t="e">
        <f>#REF!/10*(U99+U150+U201+U252+U303+U354+U405+U456+U507+U558)</f>
        <v>#REF!</v>
      </c>
      <c r="V42" s="93" t="e">
        <f>#REF!/10*(V99+V150+V201+V252+V303+V354+V405+V456+V507+V558)</f>
        <v>#REF!</v>
      </c>
      <c r="W42" s="93" t="e">
        <f>#REF!/10*(W99+W150+W201+W252+W303+W354+W405+W456+W507+W558)</f>
        <v>#REF!</v>
      </c>
      <c r="X42" s="93" t="e">
        <f>#REF!/10*(X99+X150+X201+X252+X303+X354+X405+X456+X507+X558)</f>
        <v>#REF!</v>
      </c>
      <c r="Y42" s="93" t="e">
        <f>#REF!/10*(Y99+Y150+Y201+Y252+Y303+Y354+Y405+Y456+Y507+Y558)</f>
        <v>#REF!</v>
      </c>
      <c r="Z42" s="93" t="e">
        <f>#REF!/10*(Z99+Z150+Z201+Z252+Z303+Z354+Z405+Z456+Z507+Z558)</f>
        <v>#REF!</v>
      </c>
      <c r="AA42" s="93" t="e">
        <f>#REF!/10*(AA99+AA150+AA201+AA252+AA303+AA354+AA405+AA456+AA507+AA558)</f>
        <v>#REF!</v>
      </c>
      <c r="AB42" s="93" t="e">
        <f>#REF!/10*(AB99+AB150+AB201+AB252+AB303+AB354+AB405+AB456+AB507+AB558)</f>
        <v>#REF!</v>
      </c>
      <c r="AC42" s="93" t="e">
        <f>#REF!/10*(AC99+AC150+AC201+AC252+AC303+AC354+AC405+AC456+AC507+AC558)</f>
        <v>#REF!</v>
      </c>
      <c r="AD42" s="93" t="e">
        <f>#REF!/10*(AD99+AD150+AD201+AD252+AD303+AD354+AD405+AD456+AD507+AD558)</f>
        <v>#REF!</v>
      </c>
      <c r="AE42" s="101" t="e">
        <f>#REF!/10*(AE99+AE150+AE201+AE252+AE303+AE354+AE405+AE456+AE507+AE558)</f>
        <v>#REF!</v>
      </c>
    </row>
    <row r="43" spans="1:31" s="93" customFormat="1" hidden="1" outlineLevel="1" x14ac:dyDescent="0.25">
      <c r="A43" s="52" t="s">
        <v>134</v>
      </c>
      <c r="B43" s="93" t="e">
        <f>#REF!/10*(B100+B151+B202+B253+B304+B355+B406+B457+B508+B559)</f>
        <v>#REF!</v>
      </c>
      <c r="C43" s="93" t="e">
        <f>#REF!/10*(C100+C151+C202+C253+C304+C355+C406+C457+C508+C559)</f>
        <v>#REF!</v>
      </c>
      <c r="D43" s="93" t="e">
        <f>#REF!/10*(D100+D151+D202+D253+D304+D355+D406+D457+D508+D559)</f>
        <v>#REF!</v>
      </c>
      <c r="E43" s="93" t="e">
        <f>#REF!/10*(E100+E151+E202+E253+E304+E355+E406+E457+E508+E559)</f>
        <v>#REF!</v>
      </c>
      <c r="F43" s="93" t="e">
        <f>#REF!/10*(F100+F151+F202+F253+F304+F355+F406+F457+F508+F559)</f>
        <v>#REF!</v>
      </c>
      <c r="G43" s="93" t="e">
        <f>#REF!/10*(G100+G151+G202+G253+G304+G355+G406+G457+G508+G559)</f>
        <v>#REF!</v>
      </c>
      <c r="H43" s="100" t="e">
        <f>#REF!/10*(H100+H151+H202+H253+H304+H355+H406+H457+H508+H559)</f>
        <v>#REF!</v>
      </c>
      <c r="I43" s="93" t="e">
        <f>#REF!/10*(I100+I151+I202+I253+I304+I355+I406+I457+I508+I559)</f>
        <v>#REF!</v>
      </c>
      <c r="J43" s="93" t="e">
        <f>#REF!/10*(J100+J151+J202+J253+J304+J355+J406+J457+J508+J559)</f>
        <v>#REF!</v>
      </c>
      <c r="K43" s="93" t="e">
        <f>#REF!/10*(K100+K151+K202+K253+K304+K355+K406+K457+K508+K559)</f>
        <v>#REF!</v>
      </c>
      <c r="L43" s="93" t="e">
        <f>#REF!/10*(L100+L151+L202+L253+L304+L355+L406+L457+L508+L559)</f>
        <v>#REF!</v>
      </c>
      <c r="M43" s="93" t="e">
        <f>#REF!/10*(M100+M151+M202+M253+M304+M355+M406+M457+M508+M559)</f>
        <v>#REF!</v>
      </c>
      <c r="N43" s="93" t="e">
        <f>#REF!/10*(N100+N151+N202+N253+N304+N355+N406+N457+N508+N559)</f>
        <v>#REF!</v>
      </c>
      <c r="O43" s="93" t="e">
        <f>#REF!/10*(O100+O151+O202+O253+O304+O355+O406+O457+O508+O559)</f>
        <v>#REF!</v>
      </c>
      <c r="P43" s="93" t="e">
        <f>#REF!/10*(P100+P151+P202+P253+P304+P355+P406+P457+P508+P559)</f>
        <v>#REF!</v>
      </c>
      <c r="Q43" s="93" t="e">
        <f>#REF!/10*(Q100+Q151+Q202+Q253+Q304+Q355+Q406+Q457+Q508+Q559)</f>
        <v>#REF!</v>
      </c>
      <c r="R43" s="93" t="e">
        <f>#REF!/10*(R100+R151+R202+R253+R304+R355+R406+R457+R508+R559)</f>
        <v>#REF!</v>
      </c>
      <c r="S43" s="101" t="e">
        <f>#REF!/10*(S100+S151+S202+S253+S304+S355+S406+S457+S508+S559)</f>
        <v>#REF!</v>
      </c>
      <c r="T43" s="100" t="e">
        <f>#REF!/10*(T100+T151+T202+T253+T304+T355+T406+T457+T508+T559)</f>
        <v>#REF!</v>
      </c>
      <c r="U43" s="93" t="e">
        <f>#REF!/10*(U100+U151+U202+U253+U304+U355+U406+U457+U508+U559)</f>
        <v>#REF!</v>
      </c>
      <c r="V43" s="93" t="e">
        <f>#REF!/10*(V100+V151+V202+V253+V304+V355+V406+V457+V508+V559)</f>
        <v>#REF!</v>
      </c>
      <c r="W43" s="93" t="e">
        <f>#REF!/10*(W100+W151+W202+W253+W304+W355+W406+W457+W508+W559)</f>
        <v>#REF!</v>
      </c>
      <c r="X43" s="93" t="e">
        <f>#REF!/10*(X100+X151+X202+X253+X304+X355+X406+X457+X508+X559)</f>
        <v>#REF!</v>
      </c>
      <c r="Y43" s="93" t="e">
        <f>#REF!/10*(Y100+Y151+Y202+Y253+Y304+Y355+Y406+Y457+Y508+Y559)</f>
        <v>#REF!</v>
      </c>
      <c r="Z43" s="93" t="e">
        <f>#REF!/10*(Z100+Z151+Z202+Z253+Z304+Z355+Z406+Z457+Z508+Z559)</f>
        <v>#REF!</v>
      </c>
      <c r="AA43" s="93" t="e">
        <f>#REF!/10*(AA100+AA151+AA202+AA253+AA304+AA355+AA406+AA457+AA508+AA559)</f>
        <v>#REF!</v>
      </c>
      <c r="AB43" s="93" t="e">
        <f>#REF!/10*(AB100+AB151+AB202+AB253+AB304+AB355+AB406+AB457+AB508+AB559)</f>
        <v>#REF!</v>
      </c>
      <c r="AC43" s="93" t="e">
        <f>#REF!/10*(AC100+AC151+AC202+AC253+AC304+AC355+AC406+AC457+AC508+AC559)</f>
        <v>#REF!</v>
      </c>
      <c r="AD43" s="93" t="e">
        <f>#REF!/10*(AD100+AD151+AD202+AD253+AD304+AD355+AD406+AD457+AD508+AD559)</f>
        <v>#REF!</v>
      </c>
      <c r="AE43" s="101" t="e">
        <f>#REF!/10*(AE100+AE151+AE202+AE253+AE304+AE355+AE406+AE457+AE508+AE559)</f>
        <v>#REF!</v>
      </c>
    </row>
    <row r="44" spans="1:31" s="93" customFormat="1" hidden="1" outlineLevel="1" x14ac:dyDescent="0.25">
      <c r="A44" s="102" t="s">
        <v>109</v>
      </c>
      <c r="B44" s="103" t="e">
        <f>#REF!/10*(B101+B152+B203+B254+B305+B356+B407+B458+B509+B560)</f>
        <v>#REF!</v>
      </c>
      <c r="C44" s="103" t="e">
        <f>#REF!/10*(C101+C152+C203+C254+C305+C356+C407+C458+C509+C560)</f>
        <v>#REF!</v>
      </c>
      <c r="D44" s="103" t="e">
        <f>#REF!/10*(D101+D152+D203+D254+D305+D356+D407+D458+D509+D560)</f>
        <v>#REF!</v>
      </c>
      <c r="E44" s="103" t="e">
        <f>#REF!/10*(E101+E152+E203+E254+E305+E356+E407+E458+E509+E560)</f>
        <v>#REF!</v>
      </c>
      <c r="F44" s="103" t="e">
        <f>#REF!/10*(F101+F152+F203+F254+F305+F356+F407+F458+F509+F560)</f>
        <v>#REF!</v>
      </c>
      <c r="G44" s="103" t="e">
        <f>#REF!/10*(G101+G152+G203+G254+G305+G356+G407+G458+G509+G560)</f>
        <v>#REF!</v>
      </c>
      <c r="H44" s="102" t="e">
        <f>#REF!/10*(H101+H152+H203+H254+H305+H356+H407+H458+H509+H560)</f>
        <v>#REF!</v>
      </c>
      <c r="I44" s="103" t="e">
        <f>#REF!/10*(I101+I152+I203+I254+I305+I356+I407+I458+I509+I560)</f>
        <v>#REF!</v>
      </c>
      <c r="J44" s="103" t="e">
        <f>#REF!/10*(J101+J152+J203+J254+J305+J356+J407+J458+J509+J560)</f>
        <v>#REF!</v>
      </c>
      <c r="K44" s="103" t="e">
        <f>#REF!/10*(K101+K152+K203+K254+K305+K356+K407+K458+K509+K560)</f>
        <v>#REF!</v>
      </c>
      <c r="L44" s="103" t="e">
        <f>#REF!/10*(L101+L152+L203+L254+L305+L356+L407+L458+L509+L560)</f>
        <v>#REF!</v>
      </c>
      <c r="M44" s="103" t="e">
        <f>#REF!/10*(M101+M152+M203+M254+M305+M356+M407+M458+M509+M560)</f>
        <v>#REF!</v>
      </c>
      <c r="N44" s="103" t="e">
        <f>#REF!/10*(N101+N152+N203+N254+N305+N356+N407+N458+N509+N560)</f>
        <v>#REF!</v>
      </c>
      <c r="O44" s="103" t="e">
        <f>#REF!/10*(O101+O152+O203+O254+O305+O356+O407+O458+O509+O560)</f>
        <v>#REF!</v>
      </c>
      <c r="P44" s="103" t="e">
        <f>#REF!/10*(P101+P152+P203+P254+P305+P356+P407+P458+P509+P560)</f>
        <v>#REF!</v>
      </c>
      <c r="Q44" s="103" t="e">
        <f>#REF!/10*(Q101+Q152+Q203+Q254+Q305+Q356+Q407+Q458+Q509+Q560)</f>
        <v>#REF!</v>
      </c>
      <c r="R44" s="103" t="e">
        <f>#REF!/10*(R101+R152+R203+R254+R305+R356+R407+R458+R509+R560)</f>
        <v>#REF!</v>
      </c>
      <c r="S44" s="104" t="e">
        <f>#REF!/10*(S101+S152+S203+S254+S305+S356+S407+S458+S509+S560)</f>
        <v>#REF!</v>
      </c>
      <c r="T44" s="102" t="e">
        <f>#REF!/10*(T101+T152+T203+T254+T305+T356+T407+T458+T509+T560)</f>
        <v>#REF!</v>
      </c>
      <c r="U44" s="103" t="e">
        <f>#REF!/10*(U101+U152+U203+U254+U305+U356+U407+U458+U509+U560)</f>
        <v>#REF!</v>
      </c>
      <c r="V44" s="103" t="e">
        <f>#REF!/10*(V101+V152+V203+V254+V305+V356+V407+V458+V509+V560)</f>
        <v>#REF!</v>
      </c>
      <c r="W44" s="103" t="e">
        <f>#REF!/10*(W101+W152+W203+W254+W305+W356+W407+W458+W509+W560)</f>
        <v>#REF!</v>
      </c>
      <c r="X44" s="103" t="e">
        <f>#REF!/10*(X101+X152+X203+X254+X305+X356+X407+X458+X509+X560)</f>
        <v>#REF!</v>
      </c>
      <c r="Y44" s="103" t="e">
        <f>#REF!/10*(Y101+Y152+Y203+Y254+Y305+Y356+Y407+Y458+Y509+Y560)</f>
        <v>#REF!</v>
      </c>
      <c r="Z44" s="103" t="e">
        <f>#REF!/10*(Z101+Z152+Z203+Z254+Z305+Z356+Z407+Z458+Z509+Z560)</f>
        <v>#REF!</v>
      </c>
      <c r="AA44" s="103" t="e">
        <f>#REF!/10*(AA101+AA152+AA203+AA254+AA305+AA356+AA407+AA458+AA509+AA560)</f>
        <v>#REF!</v>
      </c>
      <c r="AB44" s="103" t="e">
        <f>#REF!/10*(AB101+AB152+AB203+AB254+AB305+AB356+AB407+AB458+AB509+AB560)</f>
        <v>#REF!</v>
      </c>
      <c r="AC44" s="103" t="e">
        <f>#REF!/10*(AC101+AC152+AC203+AC254+AC305+AC356+AC407+AC458+AC509+AC560)</f>
        <v>#REF!</v>
      </c>
      <c r="AD44" s="103" t="e">
        <f>#REF!/10*(AD101+AD152+AD203+AD254+AD305+AD356+AD407+AD458+AD509+AD560)</f>
        <v>#REF!</v>
      </c>
      <c r="AE44" s="104" t="e">
        <f>#REF!/10*(AE101+AE152+AE203+AE254+AE305+AE356+AE407+AE458+AE509+AE560)</f>
        <v>#REF!</v>
      </c>
    </row>
    <row r="45" spans="1:31" s="93" customFormat="1" hidden="1" outlineLevel="1" x14ac:dyDescent="0.25">
      <c r="A45" s="100"/>
      <c r="H45" s="100"/>
      <c r="S45" s="101"/>
      <c r="T45" s="100"/>
      <c r="AE45" s="101"/>
    </row>
    <row r="46" spans="1:31" s="93" customFormat="1" hidden="1" outlineLevel="1" x14ac:dyDescent="0.25">
      <c r="A46" s="114" t="s">
        <v>113</v>
      </c>
      <c r="B46" s="115" t="e">
        <f>#REF!/10*(B103+B154+B205+B256+B307+B358+B409+B460+B511+B562)</f>
        <v>#REF!</v>
      </c>
      <c r="C46" s="115" t="e">
        <f>#REF!/10*(C103+C154+C205+C256+C307+C358+C409+C460+C511+C562)</f>
        <v>#REF!</v>
      </c>
      <c r="D46" s="115" t="e">
        <f>#REF!/10*(D103+D154+D205+D256+D307+D358+D409+D460+D511+D562)</f>
        <v>#REF!</v>
      </c>
      <c r="E46" s="115" t="e">
        <f>#REF!/10*(E103+E154+E205+E256+E307+E358+E409+E460+E511+E562)</f>
        <v>#REF!</v>
      </c>
      <c r="F46" s="115" t="e">
        <f>#REF!/10*(F103+F154+F205+F256+F307+F358+F409+F460+F511+F562)</f>
        <v>#REF!</v>
      </c>
      <c r="G46" s="115" t="e">
        <f>#REF!/10*(G103+G154+G205+G256+G307+G358+G409+G460+G511+G562)</f>
        <v>#REF!</v>
      </c>
      <c r="H46" s="114" t="e">
        <f>#REF!/10*(H103+H154+H205+H256+H307+H358+H409+H460+H511+H562)</f>
        <v>#REF!</v>
      </c>
      <c r="I46" s="115" t="e">
        <f>#REF!/10*(I103+I154+I205+I256+I307+I358+I409+I460+I511+I562)</f>
        <v>#REF!</v>
      </c>
      <c r="J46" s="115" t="e">
        <f>#REF!/10*(J103+J154+J205+J256+J307+J358+J409+J460+J511+J562)</f>
        <v>#REF!</v>
      </c>
      <c r="K46" s="115" t="e">
        <f>#REF!/10*(K103+K154+K205+K256+K307+K358+K409+K460+K511+K562)</f>
        <v>#REF!</v>
      </c>
      <c r="L46" s="115" t="e">
        <f>#REF!/10*(L103+L154+L205+L256+L307+L358+L409+L460+L511+L562)</f>
        <v>#REF!</v>
      </c>
      <c r="M46" s="115" t="e">
        <f>#REF!/10*(M103+M154+M205+M256+M307+M358+M409+M460+M511+M562)</f>
        <v>#REF!</v>
      </c>
      <c r="N46" s="115" t="e">
        <f>#REF!/10*(N103+N154+N205+N256+N307+N358+N409+N460+N511+N562)</f>
        <v>#REF!</v>
      </c>
      <c r="O46" s="115" t="e">
        <f>#REF!/10*(O103+O154+O205+O256+O307+O358+O409+O460+O511+O562)</f>
        <v>#REF!</v>
      </c>
      <c r="P46" s="115" t="e">
        <f>#REF!/10*(P103+P154+P205+P256+P307+P358+P409+P460+P511+P562)</f>
        <v>#REF!</v>
      </c>
      <c r="Q46" s="115" t="e">
        <f>#REF!/10*(Q103+Q154+Q205+Q256+Q307+Q358+Q409+Q460+Q511+Q562)</f>
        <v>#REF!</v>
      </c>
      <c r="R46" s="115" t="e">
        <f>#REF!/10*(R103+R154+R205+R256+R307+R358+R409+R460+R511+R562)</f>
        <v>#REF!</v>
      </c>
      <c r="S46" s="116" t="e">
        <f>#REF!/10*(S103+S154+S205+S256+S307+S358+S409+S460+S511+S562)</f>
        <v>#REF!</v>
      </c>
      <c r="T46" s="114" t="e">
        <f>#REF!/10*(T103+T154+T205+T256+T307+T358+T409+T460+T511+T562)</f>
        <v>#REF!</v>
      </c>
      <c r="U46" s="115" t="e">
        <f>#REF!/10*(U103+U154+U205+U256+U307+U358+U409+U460+U511+U562)</f>
        <v>#REF!</v>
      </c>
      <c r="V46" s="115" t="e">
        <f>#REF!/10*(V103+V154+V205+V256+V307+V358+V409+V460+V511+V562)</f>
        <v>#REF!</v>
      </c>
      <c r="W46" s="115" t="e">
        <f>#REF!/10*(W103+W154+W205+W256+W307+W358+W409+W460+W511+W562)</f>
        <v>#REF!</v>
      </c>
      <c r="X46" s="115" t="e">
        <f>#REF!/10*(X103+X154+X205+X256+X307+X358+X409+X460+X511+X562)</f>
        <v>#REF!</v>
      </c>
      <c r="Y46" s="115" t="e">
        <f>#REF!/10*(Y103+Y154+Y205+Y256+Y307+Y358+Y409+Y460+Y511+Y562)</f>
        <v>#REF!</v>
      </c>
      <c r="Z46" s="115" t="e">
        <f>#REF!/10*(Z103+Z154+Z205+Z256+Z307+Z358+Z409+Z460+Z511+Z562)</f>
        <v>#REF!</v>
      </c>
      <c r="AA46" s="115" t="e">
        <f>#REF!/10*(AA103+AA154+AA205+AA256+AA307+AA358+AA409+AA460+AA511+AA562)</f>
        <v>#REF!</v>
      </c>
      <c r="AB46" s="115" t="e">
        <f>#REF!/10*(AB103+AB154+AB205+AB256+AB307+AB358+AB409+AB460+AB511+AB562)</f>
        <v>#REF!</v>
      </c>
      <c r="AC46" s="115" t="e">
        <f>#REF!/10*(AC103+AC154+AC205+AC256+AC307+AC358+AC409+AC460+AC511+AC562)</f>
        <v>#REF!</v>
      </c>
      <c r="AD46" s="115" t="e">
        <f>#REF!/10*(AD103+AD154+AD205+AD256+AD307+AD358+AD409+AD460+AD511+AD562)</f>
        <v>#REF!</v>
      </c>
      <c r="AE46" s="116" t="e">
        <f>#REF!/10*(AE103+AE154+AE205+AE256+AE307+AE358+AE409+AE460+AE511+AE562)</f>
        <v>#REF!</v>
      </c>
    </row>
    <row r="47" spans="1:31" s="93" customFormat="1" hidden="1" outlineLevel="1" x14ac:dyDescent="0.25">
      <c r="A47" s="100"/>
      <c r="H47" s="100"/>
      <c r="S47" s="101"/>
      <c r="T47" s="100"/>
      <c r="AE47" s="101"/>
    </row>
    <row r="48" spans="1:31" s="93" customFormat="1" collapsed="1" x14ac:dyDescent="0.25">
      <c r="A48" s="117" t="s">
        <v>115</v>
      </c>
      <c r="B48" s="118" t="e">
        <f>#REF!/10*(B105+B156+B207+B258+B309+B360+B411+B462+B513+B564)</f>
        <v>#REF!</v>
      </c>
      <c r="C48" s="118" t="e">
        <f>#REF!/10*(C105+C156+C207+C258+C309+C360+C411+C462+C513+C564)</f>
        <v>#REF!</v>
      </c>
      <c r="D48" s="118" t="e">
        <f>#REF!/10*(D105+D156+D207+D258+D309+D360+D411+D462+D513+D564)</f>
        <v>#REF!</v>
      </c>
      <c r="E48" s="118" t="e">
        <f>#REF!/10*(E105+E156+E207+E258+E309+E360+E411+E462+E513+E564)</f>
        <v>#REF!</v>
      </c>
      <c r="F48" s="118" t="e">
        <f>#REF!/10*(F105+F156+F207+F258+F309+F360+F411+F462+F513+F564)</f>
        <v>#REF!</v>
      </c>
      <c r="G48" s="118" t="e">
        <f>#REF!/10*(G105+G156+G207+G258+G309+G360+G411+G462+G513+G564)</f>
        <v>#REF!</v>
      </c>
      <c r="H48" s="130" t="e">
        <f>#REF!/10*(H105+H156+H207+H258+H309+H360+H411+H462+H513+H564)</f>
        <v>#REF!</v>
      </c>
      <c r="I48" s="118" t="e">
        <f>#REF!/10*(I105+I156+I207+I258+I309+I360+I411+I462+I513+I564)</f>
        <v>#REF!</v>
      </c>
      <c r="J48" s="118" t="e">
        <f>#REF!/10*(J105+J156+J207+J258+J309+J360+J411+J462+J513+J564)</f>
        <v>#REF!</v>
      </c>
      <c r="K48" s="118" t="e">
        <f>#REF!/10*(K105+K156+K207+K258+K309+K360+K411+K462+K513+K564)</f>
        <v>#REF!</v>
      </c>
      <c r="L48" s="118" t="e">
        <f>#REF!/10*(L105+L156+L207+L258+L309+L360+L411+L462+L513+L564)</f>
        <v>#REF!</v>
      </c>
      <c r="M48" s="118" t="e">
        <f>#REF!/10*(M105+M156+M207+M258+M309+M360+M411+M462+M513+M564)</f>
        <v>#REF!</v>
      </c>
      <c r="N48" s="118" t="e">
        <f>#REF!/10*(N105+N156+N207+N258+N309+N360+N411+N462+N513+N564)</f>
        <v>#REF!</v>
      </c>
      <c r="O48" s="118" t="e">
        <f>#REF!/10*(O105+O156+O207+O258+O309+O360+O411+O462+O513+O564)</f>
        <v>#REF!</v>
      </c>
      <c r="P48" s="118" t="e">
        <f>#REF!/10*(P105+P156+P207+P258+P309+P360+P411+P462+P513+P564)</f>
        <v>#REF!</v>
      </c>
      <c r="Q48" s="118" t="e">
        <f>#REF!/10*(Q105+Q156+Q207+Q258+Q309+Q360+Q411+Q462+Q513+Q564)</f>
        <v>#REF!</v>
      </c>
      <c r="R48" s="118" t="e">
        <f>#REF!/10*(R105+R156+R207+R258+R309+R360+R411+R462+R513+R564)</f>
        <v>#REF!</v>
      </c>
      <c r="S48" s="119" t="e">
        <f>#REF!/10*(S105+S156+S207+S258+S309+S360+S411+S462+S513+S564)</f>
        <v>#REF!</v>
      </c>
      <c r="T48" s="130" t="e">
        <f>#REF!/10*(T105+T156+T207+T258+T309+T360+T411+T462+T513+T564)</f>
        <v>#REF!</v>
      </c>
      <c r="U48" s="118" t="e">
        <f>#REF!/10*(U105+U156+U207+U258+U309+U360+U411+U462+U513+U564)</f>
        <v>#REF!</v>
      </c>
      <c r="V48" s="118" t="e">
        <f>#REF!/10*(V105+V156+V207+V258+V309+V360+V411+V462+V513+V564)</f>
        <v>#REF!</v>
      </c>
      <c r="W48" s="118" t="e">
        <f>#REF!/10*(W105+W156+W207+W258+W309+W360+W411+W462+W513+W564)</f>
        <v>#REF!</v>
      </c>
      <c r="X48" s="118" t="e">
        <f>#REF!/10*(X105+X156+X207+X258+X309+X360+X411+X462+X513+X564)</f>
        <v>#REF!</v>
      </c>
      <c r="Y48" s="118" t="e">
        <f>#REF!/10*(Y105+Y156+Y207+Y258+Y309+Y360+Y411+Y462+Y513+Y564)</f>
        <v>#REF!</v>
      </c>
      <c r="Z48" s="118" t="e">
        <f>#REF!/10*(Z105+Z156+Z207+Z258+Z309+Z360+Z411+Z462+Z513+Z564)</f>
        <v>#REF!</v>
      </c>
      <c r="AA48" s="118" t="e">
        <f>#REF!/10*(AA105+AA156+AA207+AA258+AA309+AA360+AA411+AA462+AA513+AA564)</f>
        <v>#REF!</v>
      </c>
      <c r="AB48" s="118" t="e">
        <f>#REF!/10*(AB105+AB156+AB207+AB258+AB309+AB360+AB411+AB462+AB513+AB564)</f>
        <v>#REF!</v>
      </c>
      <c r="AC48" s="118" t="e">
        <f>#REF!/10*(AC105+AC156+AC207+AC258+AC309+AC360+AC411+AC462+AC513+AC564)</f>
        <v>#REF!</v>
      </c>
      <c r="AD48" s="118" t="e">
        <f>#REF!/10*(AD105+AD156+AD207+AD258+AD309+AD360+AD411+AD462+AD513+AD564)</f>
        <v>#REF!</v>
      </c>
      <c r="AE48" s="119" t="e">
        <f>#REF!/10*(AE105+AE156+AE207+AE258+AE309+AE360+AE411+AE462+AE513+AE564)</f>
        <v>#REF!</v>
      </c>
    </row>
    <row r="49" spans="1:31" s="93" customFormat="1" x14ac:dyDescent="0.25">
      <c r="A49" s="100" t="s">
        <v>114</v>
      </c>
      <c r="B49" s="93" t="e">
        <f>#REF!/10*(B106+B157+B208+B259+B310+B361+B412+B463+B514+B565)</f>
        <v>#REF!</v>
      </c>
      <c r="C49" s="93" t="e">
        <f>#REF!/10*(C106+C157+C208+C259+C310+C361+C412+C463+C514+C565)</f>
        <v>#REF!</v>
      </c>
      <c r="D49" s="93" t="e">
        <f>#REF!/10*(D106+D157+D208+D259+D310+D361+D412+D463+D514+D565)</f>
        <v>#REF!</v>
      </c>
      <c r="E49" s="93" t="e">
        <f>#REF!/10*(E106+E157+E208+E259+E310+E361+E412+E463+E514+E565)</f>
        <v>#REF!</v>
      </c>
      <c r="F49" s="93" t="e">
        <f>#REF!/10*(F106+F157+F208+F259+F310+F361+F412+F463+F514+F565)</f>
        <v>#REF!</v>
      </c>
      <c r="G49" s="93" t="e">
        <f>#REF!/10*(G106+G157+G208+G259+G310+G361+G412+G463+G514+G565)</f>
        <v>#REF!</v>
      </c>
      <c r="H49" s="100" t="e">
        <f>#REF!/10*(H106+H157+H208+H259+H310+H361+H412+H463+H514+H565)</f>
        <v>#REF!</v>
      </c>
      <c r="I49" s="93" t="e">
        <f>#REF!/10*(I106+I157+I208+I259+I310+I361+I412+I463+I514+I565)</f>
        <v>#REF!</v>
      </c>
      <c r="J49" s="93" t="e">
        <f>#REF!/10*(J106+J157+J208+J259+J310+J361+J412+J463+J514+J565)</f>
        <v>#REF!</v>
      </c>
      <c r="K49" s="93" t="e">
        <f>#REF!/10*(K106+K157+K208+K259+K310+K361+K412+K463+K514+K565)</f>
        <v>#REF!</v>
      </c>
      <c r="L49" s="93" t="e">
        <f>#REF!/10*(L106+L157+L208+L259+L310+L361+L412+L463+L514+L565)</f>
        <v>#REF!</v>
      </c>
      <c r="M49" s="93" t="e">
        <f>#REF!/10*(M106+M157+M208+M259+M310+M361+M412+M463+M514+M565)</f>
        <v>#REF!</v>
      </c>
      <c r="N49" s="93" t="e">
        <f>#REF!/10*(N106+N157+N208+N259+N310+N361+N412+N463+N514+N565)</f>
        <v>#REF!</v>
      </c>
      <c r="O49" s="93" t="e">
        <f>#REF!/10*(O106+O157+O208+O259+O310+O361+O412+O463+O514+O565)</f>
        <v>#REF!</v>
      </c>
      <c r="P49" s="93" t="e">
        <f>#REF!/10*(P106+P157+P208+P259+P310+P361+P412+P463+P514+P565)</f>
        <v>#REF!</v>
      </c>
      <c r="Q49" s="93" t="e">
        <f>#REF!/10*(Q106+Q157+Q208+Q259+Q310+Q361+Q412+Q463+Q514+Q565)</f>
        <v>#REF!</v>
      </c>
      <c r="R49" s="93" t="e">
        <f>#REF!/10*(R106+R157+R208+R259+R310+R361+R412+R463+R514+R565)</f>
        <v>#REF!</v>
      </c>
      <c r="S49" s="101" t="e">
        <f>#REF!/10*(S106+S157+S208+S259+S310+S361+S412+S463+S514+S565)</f>
        <v>#REF!</v>
      </c>
      <c r="T49" s="100" t="e">
        <f>#REF!/10*(T106+T157+T208+T259+T310+T361+T412+T463+T514+T565)</f>
        <v>#REF!</v>
      </c>
      <c r="U49" s="93" t="e">
        <f>#REF!/10*(U106+U157+U208+U259+U310+U361+U412+U463+U514+U565)</f>
        <v>#REF!</v>
      </c>
      <c r="V49" s="93" t="e">
        <f>#REF!/10*(V106+V157+V208+V259+V310+V361+V412+V463+V514+V565)</f>
        <v>#REF!</v>
      </c>
      <c r="W49" s="93" t="e">
        <f>#REF!/10*(W106+W157+W208+W259+W310+W361+W412+W463+W514+W565)</f>
        <v>#REF!</v>
      </c>
      <c r="X49" s="93" t="e">
        <f>#REF!/10*(X106+X157+X208+X259+X310+X361+X412+X463+X514+X565)</f>
        <v>#REF!</v>
      </c>
      <c r="Y49" s="93" t="e">
        <f>#REF!/10*(Y106+Y157+Y208+Y259+Y310+Y361+Y412+Y463+Y514+Y565)</f>
        <v>#REF!</v>
      </c>
      <c r="Z49" s="93" t="e">
        <f>#REF!/10*(Z106+Z157+Z208+Z259+Z310+Z361+Z412+Z463+Z514+Z565)</f>
        <v>#REF!</v>
      </c>
      <c r="AA49" s="93" t="e">
        <f>#REF!/10*(AA106+AA157+AA208+AA259+AA310+AA361+AA412+AA463+AA514+AA565)</f>
        <v>#REF!</v>
      </c>
      <c r="AB49" s="93" t="e">
        <f>#REF!/10*(AB106+AB157+AB208+AB259+AB310+AB361+AB412+AB463+AB514+AB565)</f>
        <v>#REF!</v>
      </c>
      <c r="AC49" s="93" t="e">
        <f>#REF!/10*(AC106+AC157+AC208+AC259+AC310+AC361+AC412+AC463+AC514+AC565)</f>
        <v>#REF!</v>
      </c>
      <c r="AD49" s="93" t="e">
        <f>#REF!/10*(AD106+AD157+AD208+AD259+AD310+AD361+AD412+AD463+AD514+AD565)</f>
        <v>#REF!</v>
      </c>
      <c r="AE49" s="101" t="e">
        <f>#REF!/10*(AE106+AE157+AE208+AE259+AE310+AE361+AE412+AE463+AE514+AE565)</f>
        <v>#REF!</v>
      </c>
    </row>
    <row r="50" spans="1:31" s="93" customFormat="1" x14ac:dyDescent="0.25">
      <c r="A50" s="113" t="s">
        <v>133</v>
      </c>
      <c r="B50" s="96" t="e">
        <f>#REF!/10*(B107+B158+B209+B260+B311+B362+B413+B464+B515+B566)</f>
        <v>#REF!</v>
      </c>
      <c r="C50" s="96" t="e">
        <f>#REF!/10*(C107+C158+C209+C260+C311+C362+C413+C464+C515+C566)</f>
        <v>#REF!</v>
      </c>
      <c r="D50" s="96" t="e">
        <f>#REF!/10*(D107+D158+D209+D260+D311+D362+D413+D464+D515+D566)</f>
        <v>#REF!</v>
      </c>
      <c r="E50" s="96" t="e">
        <f>#REF!/10*(E107+E158+E209+E260+E311+E362+E413+E464+E515+E566)</f>
        <v>#REF!</v>
      </c>
      <c r="F50" s="96" t="e">
        <f>#REF!/10*(F107+F158+F209+F260+F311+F362+F413+F464+F515+F566)</f>
        <v>#REF!</v>
      </c>
      <c r="G50" s="96" t="e">
        <f>#REF!/10*(G107+G158+G209+G260+G311+G362+G413+G464+G515+G566)</f>
        <v>#REF!</v>
      </c>
      <c r="H50" s="129" t="e">
        <f>#REF!/10*(H107+H158+H209+H260+H311+H362+H413+H464+H515+H566)</f>
        <v>#REF!</v>
      </c>
      <c r="I50" s="96" t="e">
        <f>#REF!/10*(I107+I158+I209+I260+I311+I362+I413+I464+I515+I566)</f>
        <v>#REF!</v>
      </c>
      <c r="J50" s="96" t="e">
        <f>#REF!/10*(J107+J158+J209+J260+J311+J362+J413+J464+J515+J566)</f>
        <v>#REF!</v>
      </c>
      <c r="K50" s="96" t="e">
        <f>#REF!/10*(K107+K158+K209+K260+K311+K362+K413+K464+K515+K566)</f>
        <v>#REF!</v>
      </c>
      <c r="L50" s="96" t="e">
        <f>#REF!/10*(L107+L158+L209+L260+L311+L362+L413+L464+L515+L566)</f>
        <v>#REF!</v>
      </c>
      <c r="M50" s="96" t="e">
        <f>#REF!/10*(M107+M158+M209+M260+M311+M362+M413+M464+M515+M566)</f>
        <v>#REF!</v>
      </c>
      <c r="N50" s="96" t="e">
        <f>#REF!/10*(N107+N158+N209+N260+N311+N362+N413+N464+N515+N566)</f>
        <v>#REF!</v>
      </c>
      <c r="O50" s="96" t="e">
        <f>#REF!/10*(O107+O158+O209+O260+O311+O362+O413+O464+O515+O566)</f>
        <v>#REF!</v>
      </c>
      <c r="P50" s="96" t="e">
        <f>#REF!/10*(P107+P158+P209+P260+P311+P362+P413+P464+P515+P566)</f>
        <v>#REF!</v>
      </c>
      <c r="Q50" s="96" t="e">
        <f>#REF!/10*(Q107+Q158+Q209+Q260+Q311+Q362+Q413+Q464+Q515+Q566)</f>
        <v>#REF!</v>
      </c>
      <c r="R50" s="96" t="e">
        <f>#REF!/10*(R107+R158+R209+R260+R311+R362+R413+R464+R515+R566)</f>
        <v>#REF!</v>
      </c>
      <c r="S50" s="111" t="e">
        <f>#REF!/10*(S107+S158+S209+S260+S311+S362+S413+S464+S515+S566)</f>
        <v>#REF!</v>
      </c>
      <c r="T50" s="129" t="e">
        <f>#REF!/10*(T107+T158+T209+T260+T311+T362+T413+T464+T515+T566)</f>
        <v>#REF!</v>
      </c>
      <c r="U50" s="96" t="e">
        <f>#REF!/10*(U107+U158+U209+U260+U311+U362+U413+U464+U515+U566)</f>
        <v>#REF!</v>
      </c>
      <c r="V50" s="96" t="e">
        <f>#REF!/10*(V107+V158+V209+V260+V311+V362+V413+V464+V515+V566)</f>
        <v>#REF!</v>
      </c>
      <c r="W50" s="96" t="e">
        <f>#REF!/10*(W107+W158+W209+W260+W311+W362+W413+W464+W515+W566)</f>
        <v>#REF!</v>
      </c>
      <c r="X50" s="96" t="e">
        <f>#REF!/10*(X107+X158+X209+X260+X311+X362+X413+X464+X515+X566)</f>
        <v>#REF!</v>
      </c>
      <c r="Y50" s="96" t="e">
        <f>#REF!/10*(Y107+Y158+Y209+Y260+Y311+Y362+Y413+Y464+Y515+Y566)</f>
        <v>#REF!</v>
      </c>
      <c r="Z50" s="96" t="e">
        <f>#REF!/10*(Z107+Z158+Z209+Z260+Z311+Z362+Z413+Z464+Z515+Z566)</f>
        <v>#REF!</v>
      </c>
      <c r="AA50" s="96" t="e">
        <f>#REF!/10*(AA107+AA158+AA209+AA260+AA311+AA362+AA413+AA464+AA515+AA566)</f>
        <v>#REF!</v>
      </c>
      <c r="AB50" s="96" t="e">
        <f>#REF!/10*(AB107+AB158+AB209+AB260+AB311+AB362+AB413+AB464+AB515+AB566)</f>
        <v>#REF!</v>
      </c>
      <c r="AC50" s="96" t="e">
        <f>#REF!/10*(AC107+AC158+AC209+AC260+AC311+AC362+AC413+AC464+AC515+AC566)</f>
        <v>#REF!</v>
      </c>
      <c r="AD50" s="96" t="e">
        <f>#REF!/10*(AD107+AD158+AD209+AD260+AD311+AD362+AD413+AD464+AD515+AD566)</f>
        <v>#REF!</v>
      </c>
      <c r="AE50" s="111" t="e">
        <f>#REF!/10*(AE107+AE158+AE209+AE260+AE311+AE362+AE413+AE464+AE515+AE566)</f>
        <v>#REF!</v>
      </c>
    </row>
    <row r="52" spans="1:31" x14ac:dyDescent="0.25">
      <c r="A52" s="145" t="s">
        <v>148</v>
      </c>
      <c r="B52" s="146"/>
    </row>
    <row r="53" spans="1:31" x14ac:dyDescent="0.25">
      <c r="A53" s="140">
        <v>2017</v>
      </c>
      <c r="B53" s="139" t="e">
        <f>+SUM(B48:G48)</f>
        <v>#REF!</v>
      </c>
    </row>
    <row r="54" spans="1:31" x14ac:dyDescent="0.25">
      <c r="A54" s="140">
        <v>2018</v>
      </c>
      <c r="B54" s="139" t="e">
        <f>+SUM(H48:S48)</f>
        <v>#REF!</v>
      </c>
    </row>
    <row r="55" spans="1:31" x14ac:dyDescent="0.25">
      <c r="A55" s="140">
        <v>2019</v>
      </c>
      <c r="B55" s="139" t="e">
        <f>+SUM(T48:AE48)</f>
        <v>#REF!</v>
      </c>
    </row>
    <row r="56" spans="1:31" x14ac:dyDescent="0.25">
      <c r="A56" s="141" t="s">
        <v>147</v>
      </c>
      <c r="B56" s="121" t="e">
        <f>+SUM(B53:B55)</f>
        <v>#REF!</v>
      </c>
    </row>
    <row r="58" spans="1:31" x14ac:dyDescent="0.25">
      <c r="A58" s="194" t="s">
        <v>151</v>
      </c>
      <c r="B58" s="142" t="s">
        <v>140</v>
      </c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4"/>
      <c r="T58" s="143"/>
      <c r="U58" s="143"/>
      <c r="V58" s="143"/>
      <c r="W58" s="143"/>
      <c r="X58" s="143"/>
      <c r="Y58" s="143"/>
      <c r="Z58" s="143"/>
      <c r="AA58" s="143"/>
      <c r="AB58" s="143"/>
      <c r="AC58" s="143"/>
      <c r="AD58" s="143"/>
      <c r="AE58" s="144"/>
    </row>
    <row r="59" spans="1:31" x14ac:dyDescent="0.25">
      <c r="A59" s="195"/>
      <c r="B59" s="85">
        <f>+C59-1</f>
        <v>-6</v>
      </c>
      <c r="C59" s="123">
        <f>+D59-1</f>
        <v>-5</v>
      </c>
      <c r="D59" s="123">
        <f>+E59-1</f>
        <v>-4</v>
      </c>
      <c r="E59" s="123">
        <f>+F59-1</f>
        <v>-3</v>
      </c>
      <c r="F59" s="123">
        <f>+G59-1</f>
        <v>-2</v>
      </c>
      <c r="G59" s="123">
        <f>+H59-2</f>
        <v>-1</v>
      </c>
      <c r="H59" s="148">
        <v>1</v>
      </c>
      <c r="I59" s="123">
        <f t="shared" ref="I59:AE59" si="0">+H59+1</f>
        <v>2</v>
      </c>
      <c r="J59" s="123">
        <f t="shared" si="0"/>
        <v>3</v>
      </c>
      <c r="K59" s="123">
        <f t="shared" si="0"/>
        <v>4</v>
      </c>
      <c r="L59" s="123">
        <f t="shared" si="0"/>
        <v>5</v>
      </c>
      <c r="M59" s="123">
        <f t="shared" si="0"/>
        <v>6</v>
      </c>
      <c r="N59" s="123">
        <f t="shared" si="0"/>
        <v>7</v>
      </c>
      <c r="O59" s="123">
        <f t="shared" si="0"/>
        <v>8</v>
      </c>
      <c r="P59" s="123">
        <f t="shared" si="0"/>
        <v>9</v>
      </c>
      <c r="Q59" s="123">
        <f t="shared" si="0"/>
        <v>10</v>
      </c>
      <c r="R59" s="123">
        <f t="shared" si="0"/>
        <v>11</v>
      </c>
      <c r="S59" s="124">
        <f t="shared" si="0"/>
        <v>12</v>
      </c>
      <c r="T59" s="123">
        <f t="shared" si="0"/>
        <v>13</v>
      </c>
      <c r="U59" s="123">
        <f t="shared" si="0"/>
        <v>14</v>
      </c>
      <c r="V59" s="123">
        <f t="shared" si="0"/>
        <v>15</v>
      </c>
      <c r="W59" s="123">
        <f t="shared" si="0"/>
        <v>16</v>
      </c>
      <c r="X59" s="123">
        <f t="shared" si="0"/>
        <v>17</v>
      </c>
      <c r="Y59" s="123">
        <f t="shared" si="0"/>
        <v>18</v>
      </c>
      <c r="Z59" s="123">
        <f t="shared" si="0"/>
        <v>19</v>
      </c>
      <c r="AA59" s="123">
        <f t="shared" si="0"/>
        <v>20</v>
      </c>
      <c r="AB59" s="123">
        <f t="shared" si="0"/>
        <v>21</v>
      </c>
      <c r="AC59" s="123">
        <f t="shared" si="0"/>
        <v>22</v>
      </c>
      <c r="AD59" s="123">
        <f t="shared" si="0"/>
        <v>23</v>
      </c>
      <c r="AE59" s="124">
        <f t="shared" si="0"/>
        <v>24</v>
      </c>
    </row>
    <row r="60" spans="1:31" s="93" customFormat="1" x14ac:dyDescent="0.25">
      <c r="A60" s="196"/>
      <c r="B60" s="136">
        <v>42917</v>
      </c>
      <c r="C60" s="136">
        <v>42948</v>
      </c>
      <c r="D60" s="136">
        <v>42979</v>
      </c>
      <c r="E60" s="136">
        <v>43009</v>
      </c>
      <c r="F60" s="136">
        <v>43040</v>
      </c>
      <c r="G60" s="136">
        <v>43070</v>
      </c>
      <c r="H60" s="135">
        <v>43101</v>
      </c>
      <c r="I60" s="136">
        <v>43132</v>
      </c>
      <c r="J60" s="136">
        <v>43160</v>
      </c>
      <c r="K60" s="136">
        <v>43191</v>
      </c>
      <c r="L60" s="136">
        <v>43221</v>
      </c>
      <c r="M60" s="136">
        <v>43252</v>
      </c>
      <c r="N60" s="136">
        <v>43282</v>
      </c>
      <c r="O60" s="136">
        <v>43313</v>
      </c>
      <c r="P60" s="136">
        <v>43344</v>
      </c>
      <c r="Q60" s="136">
        <v>43374</v>
      </c>
      <c r="R60" s="136">
        <v>43405</v>
      </c>
      <c r="S60" s="138">
        <v>43435</v>
      </c>
      <c r="T60" s="136">
        <v>43466</v>
      </c>
      <c r="U60" s="136">
        <v>43497</v>
      </c>
      <c r="V60" s="136">
        <v>43525</v>
      </c>
      <c r="W60" s="136">
        <v>43556</v>
      </c>
      <c r="X60" s="136">
        <v>43586</v>
      </c>
      <c r="Y60" s="136">
        <v>43617</v>
      </c>
      <c r="Z60" s="136">
        <v>43647</v>
      </c>
      <c r="AA60" s="136">
        <v>43678</v>
      </c>
      <c r="AB60" s="136">
        <v>43709</v>
      </c>
      <c r="AC60" s="149">
        <v>43739</v>
      </c>
      <c r="AD60" s="136">
        <v>43770</v>
      </c>
      <c r="AE60" s="138">
        <v>43800</v>
      </c>
    </row>
    <row r="61" spans="1:31" s="93" customFormat="1" outlineLevel="1" x14ac:dyDescent="0.25">
      <c r="A61" s="97" t="s">
        <v>111</v>
      </c>
      <c r="B61" s="98"/>
      <c r="C61" s="98"/>
      <c r="D61" s="98"/>
      <c r="E61" s="98"/>
      <c r="F61" s="98"/>
      <c r="G61" s="98"/>
      <c r="H61" s="126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9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9"/>
    </row>
    <row r="62" spans="1:31" s="93" customFormat="1" outlineLevel="1" x14ac:dyDescent="0.25">
      <c r="A62" s="100" t="s">
        <v>142</v>
      </c>
      <c r="H62" s="100"/>
      <c r="S62" s="101"/>
      <c r="AE62" s="101"/>
    </row>
    <row r="63" spans="1:31" s="93" customFormat="1" outlineLevel="1" x14ac:dyDescent="0.25">
      <c r="A63" s="100" t="s">
        <v>136</v>
      </c>
      <c r="B63" s="109"/>
      <c r="C63" s="109"/>
      <c r="D63" s="109"/>
      <c r="E63" s="109"/>
      <c r="F63" s="109"/>
      <c r="G63" s="109"/>
      <c r="H63" s="112"/>
      <c r="S63" s="101"/>
      <c r="AE63" s="101"/>
    </row>
    <row r="64" spans="1:31" s="93" customFormat="1" outlineLevel="1" x14ac:dyDescent="0.25">
      <c r="A64" s="100" t="s">
        <v>135</v>
      </c>
      <c r="B64" s="109"/>
      <c r="C64" s="109"/>
      <c r="D64" s="109"/>
      <c r="E64" s="109"/>
      <c r="F64" s="109"/>
      <c r="G64" s="109"/>
      <c r="H64" s="112"/>
      <c r="S64" s="101"/>
      <c r="AE64" s="101"/>
    </row>
    <row r="65" spans="1:31" s="93" customFormat="1" outlineLevel="1" x14ac:dyDescent="0.25">
      <c r="A65" s="100" t="s">
        <v>138</v>
      </c>
      <c r="B65" s="109"/>
      <c r="C65" s="109"/>
      <c r="D65" s="109"/>
      <c r="E65" s="109"/>
      <c r="F65" s="109"/>
      <c r="G65" s="109"/>
      <c r="H65" s="112"/>
      <c r="S65" s="101"/>
      <c r="AE65" s="101"/>
    </row>
    <row r="66" spans="1:31" s="93" customFormat="1" outlineLevel="1" x14ac:dyDescent="0.25">
      <c r="A66" s="100" t="s">
        <v>93</v>
      </c>
      <c r="B66" s="93" t="e">
        <f>+#REF!</f>
        <v>#REF!</v>
      </c>
      <c r="C66" s="109"/>
      <c r="H66" s="100"/>
      <c r="S66" s="101"/>
      <c r="AE66" s="101"/>
    </row>
    <row r="67" spans="1:31" s="93" customFormat="1" outlineLevel="1" x14ac:dyDescent="0.25">
      <c r="A67" s="102" t="s">
        <v>110</v>
      </c>
      <c r="B67" s="103" t="e">
        <f t="shared" ref="B67:S67" si="1">+SUM(B62:B66)</f>
        <v>#REF!</v>
      </c>
      <c r="C67" s="103">
        <f t="shared" si="1"/>
        <v>0</v>
      </c>
      <c r="D67" s="103">
        <f t="shared" si="1"/>
        <v>0</v>
      </c>
      <c r="E67" s="103">
        <f t="shared" si="1"/>
        <v>0</v>
      </c>
      <c r="F67" s="103">
        <f t="shared" si="1"/>
        <v>0</v>
      </c>
      <c r="G67" s="103">
        <f t="shared" si="1"/>
        <v>0</v>
      </c>
      <c r="H67" s="102">
        <f t="shared" si="1"/>
        <v>0</v>
      </c>
      <c r="I67" s="103">
        <f t="shared" si="1"/>
        <v>0</v>
      </c>
      <c r="J67" s="103">
        <f t="shared" si="1"/>
        <v>0</v>
      </c>
      <c r="K67" s="103">
        <f t="shared" si="1"/>
        <v>0</v>
      </c>
      <c r="L67" s="103">
        <f t="shared" si="1"/>
        <v>0</v>
      </c>
      <c r="M67" s="103">
        <f t="shared" si="1"/>
        <v>0</v>
      </c>
      <c r="N67" s="103">
        <f t="shared" si="1"/>
        <v>0</v>
      </c>
      <c r="O67" s="103">
        <f t="shared" si="1"/>
        <v>0</v>
      </c>
      <c r="P67" s="103">
        <f t="shared" si="1"/>
        <v>0</v>
      </c>
      <c r="Q67" s="103">
        <f t="shared" si="1"/>
        <v>0</v>
      </c>
      <c r="R67" s="103">
        <f t="shared" si="1"/>
        <v>0</v>
      </c>
      <c r="S67" s="104">
        <f t="shared" si="1"/>
        <v>0</v>
      </c>
      <c r="T67" s="103">
        <f t="shared" ref="T67:AC67" si="2">+SUM(T62:T66)</f>
        <v>0</v>
      </c>
      <c r="U67" s="103">
        <f t="shared" si="2"/>
        <v>0</v>
      </c>
      <c r="V67" s="103">
        <f t="shared" si="2"/>
        <v>0</v>
      </c>
      <c r="W67" s="103">
        <f t="shared" si="2"/>
        <v>0</v>
      </c>
      <c r="X67" s="103">
        <f t="shared" si="2"/>
        <v>0</v>
      </c>
      <c r="Y67" s="103">
        <f t="shared" si="2"/>
        <v>0</v>
      </c>
      <c r="Z67" s="103">
        <f t="shared" si="2"/>
        <v>0</v>
      </c>
      <c r="AA67" s="103">
        <f t="shared" si="2"/>
        <v>0</v>
      </c>
      <c r="AB67" s="103">
        <f t="shared" si="2"/>
        <v>0</v>
      </c>
      <c r="AC67" s="103">
        <f t="shared" si="2"/>
        <v>0</v>
      </c>
      <c r="AD67" s="103">
        <f>+SUM(AD62:AD66)</f>
        <v>0</v>
      </c>
      <c r="AE67" s="104">
        <f>+SUM(AE62:AE66)</f>
        <v>0</v>
      </c>
    </row>
    <row r="68" spans="1:31" s="93" customFormat="1" outlineLevel="1" x14ac:dyDescent="0.25">
      <c r="A68" s="105"/>
      <c r="H68" s="100"/>
      <c r="S68" s="101"/>
      <c r="AE68" s="101"/>
    </row>
    <row r="69" spans="1:31" s="93" customFormat="1" outlineLevel="1" x14ac:dyDescent="0.25">
      <c r="A69" s="106" t="s">
        <v>107</v>
      </c>
      <c r="B69" s="107"/>
      <c r="C69" s="107"/>
      <c r="D69" s="107"/>
      <c r="E69" s="107"/>
      <c r="F69" s="107"/>
      <c r="G69" s="107"/>
      <c r="H69" s="12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8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8"/>
    </row>
    <row r="70" spans="1:31" s="93" customFormat="1" outlineLevel="1" x14ac:dyDescent="0.25">
      <c r="A70" s="100" t="s">
        <v>94</v>
      </c>
      <c r="H70" s="100"/>
      <c r="S70" s="101"/>
      <c r="AE70" s="101"/>
    </row>
    <row r="71" spans="1:31" s="93" customFormat="1" outlineLevel="1" x14ac:dyDescent="0.25">
      <c r="A71" s="100" t="s">
        <v>95</v>
      </c>
      <c r="H71" s="100" t="e">
        <f>+#REF!</f>
        <v>#REF!</v>
      </c>
      <c r="I71" s="93" t="e">
        <f>+#REF!</f>
        <v>#REF!</v>
      </c>
      <c r="J71" s="93" t="e">
        <f>+#REF!</f>
        <v>#REF!</v>
      </c>
      <c r="K71" s="93" t="e">
        <f>+#REF!</f>
        <v>#REF!</v>
      </c>
      <c r="L71" s="93" t="e">
        <f>+#REF!</f>
        <v>#REF!</v>
      </c>
      <c r="M71" s="93" t="e">
        <f>+#REF!</f>
        <v>#REF!</v>
      </c>
      <c r="N71" s="93" t="e">
        <f>+#REF!</f>
        <v>#REF!</v>
      </c>
      <c r="O71" s="93" t="e">
        <f>+#REF!</f>
        <v>#REF!</v>
      </c>
      <c r="P71" s="93" t="e">
        <f>+#REF!</f>
        <v>#REF!</v>
      </c>
      <c r="Q71" s="93" t="e">
        <f>+#REF!</f>
        <v>#REF!</v>
      </c>
      <c r="R71" s="93" t="e">
        <f>+#REF!</f>
        <v>#REF!</v>
      </c>
      <c r="S71" s="101" t="e">
        <f>+#REF!</f>
        <v>#REF!</v>
      </c>
      <c r="T71" s="93" t="e">
        <f>+#REF!</f>
        <v>#REF!</v>
      </c>
      <c r="U71" s="93" t="e">
        <f>+#REF!</f>
        <v>#REF!</v>
      </c>
      <c r="V71" s="93" t="e">
        <f>+#REF!</f>
        <v>#REF!</v>
      </c>
      <c r="W71" s="93" t="e">
        <f>+#REF!</f>
        <v>#REF!</v>
      </c>
      <c r="X71" s="93" t="e">
        <f>+#REF!</f>
        <v>#REF!</v>
      </c>
      <c r="Y71" s="93" t="e">
        <f>+#REF!</f>
        <v>#REF!</v>
      </c>
      <c r="Z71" s="93" t="e">
        <f>+#REF!</f>
        <v>#REF!</v>
      </c>
      <c r="AA71" s="93" t="e">
        <f>+#REF!</f>
        <v>#REF!</v>
      </c>
      <c r="AB71" s="93" t="e">
        <f>+#REF!</f>
        <v>#REF!</v>
      </c>
      <c r="AC71" s="93" t="e">
        <f>+#REF!</f>
        <v>#REF!</v>
      </c>
      <c r="AD71" s="93" t="e">
        <f>+#REF!</f>
        <v>#REF!</v>
      </c>
      <c r="AE71" s="101" t="e">
        <f>+#REF!</f>
        <v>#REF!</v>
      </c>
    </row>
    <row r="72" spans="1:31" s="93" customFormat="1" outlineLevel="1" x14ac:dyDescent="0.25">
      <c r="A72" s="100" t="s">
        <v>96</v>
      </c>
      <c r="H72" s="100" t="e">
        <f>+#REF!</f>
        <v>#REF!</v>
      </c>
      <c r="I72" s="93" t="e">
        <f>+#REF!</f>
        <v>#REF!</v>
      </c>
      <c r="J72" s="93" t="e">
        <f>+#REF!</f>
        <v>#REF!</v>
      </c>
      <c r="K72" s="93" t="e">
        <f>+#REF!</f>
        <v>#REF!</v>
      </c>
      <c r="L72" s="93" t="e">
        <f>+#REF!</f>
        <v>#REF!</v>
      </c>
      <c r="M72" s="93" t="e">
        <f>+#REF!</f>
        <v>#REF!</v>
      </c>
      <c r="N72" s="93" t="e">
        <f>+#REF!</f>
        <v>#REF!</v>
      </c>
      <c r="O72" s="93" t="e">
        <f>+#REF!</f>
        <v>#REF!</v>
      </c>
      <c r="P72" s="93" t="e">
        <f>+#REF!</f>
        <v>#REF!</v>
      </c>
      <c r="Q72" s="93" t="e">
        <f>+#REF!</f>
        <v>#REF!</v>
      </c>
      <c r="R72" s="93" t="e">
        <f>+#REF!</f>
        <v>#REF!</v>
      </c>
      <c r="S72" s="101" t="e">
        <f>+#REF!</f>
        <v>#REF!</v>
      </c>
      <c r="T72" s="93" t="e">
        <f>+#REF!</f>
        <v>#REF!</v>
      </c>
      <c r="U72" s="93" t="e">
        <f>+#REF!</f>
        <v>#REF!</v>
      </c>
      <c r="V72" s="93" t="e">
        <f>+#REF!</f>
        <v>#REF!</v>
      </c>
      <c r="W72" s="93" t="e">
        <f>+#REF!</f>
        <v>#REF!</v>
      </c>
      <c r="X72" s="93" t="e">
        <f>+#REF!</f>
        <v>#REF!</v>
      </c>
      <c r="Y72" s="93" t="e">
        <f>+#REF!</f>
        <v>#REF!</v>
      </c>
      <c r="Z72" s="93" t="e">
        <f>+#REF!</f>
        <v>#REF!</v>
      </c>
      <c r="AA72" s="93" t="e">
        <f>+#REF!</f>
        <v>#REF!</v>
      </c>
      <c r="AB72" s="93" t="e">
        <f>+#REF!</f>
        <v>#REF!</v>
      </c>
      <c r="AC72" s="93" t="e">
        <f>+#REF!</f>
        <v>#REF!</v>
      </c>
      <c r="AD72" s="93" t="e">
        <f>+#REF!</f>
        <v>#REF!</v>
      </c>
      <c r="AE72" s="101" t="e">
        <f>+#REF!</f>
        <v>#REF!</v>
      </c>
    </row>
    <row r="73" spans="1:31" s="93" customFormat="1" outlineLevel="1" x14ac:dyDescent="0.25">
      <c r="A73" s="100" t="s">
        <v>97</v>
      </c>
      <c r="B73" s="96"/>
      <c r="C73" s="96"/>
      <c r="D73" s="96"/>
      <c r="E73" s="96"/>
      <c r="F73" s="96"/>
      <c r="G73" s="96"/>
      <c r="H73" s="129" t="e">
        <f>+#REF!</f>
        <v>#REF!</v>
      </c>
      <c r="I73" s="96" t="e">
        <f>+#REF!</f>
        <v>#REF!</v>
      </c>
      <c r="J73" s="96" t="e">
        <f>+#REF!</f>
        <v>#REF!</v>
      </c>
      <c r="K73" s="96" t="e">
        <f>+#REF!</f>
        <v>#REF!</v>
      </c>
      <c r="L73" s="96" t="e">
        <f>+#REF!</f>
        <v>#REF!</v>
      </c>
      <c r="M73" s="96" t="e">
        <f>+#REF!</f>
        <v>#REF!</v>
      </c>
      <c r="N73" s="96" t="e">
        <f>+#REF!</f>
        <v>#REF!</v>
      </c>
      <c r="O73" s="96" t="e">
        <f>+#REF!</f>
        <v>#REF!</v>
      </c>
      <c r="P73" s="96" t="e">
        <f>+#REF!</f>
        <v>#REF!</v>
      </c>
      <c r="Q73" s="96" t="e">
        <f>+#REF!</f>
        <v>#REF!</v>
      </c>
      <c r="R73" s="96" t="e">
        <f>+#REF!</f>
        <v>#REF!</v>
      </c>
      <c r="S73" s="111" t="e">
        <f>+#REF!</f>
        <v>#REF!</v>
      </c>
      <c r="T73" s="96" t="e">
        <f>+#REF!</f>
        <v>#REF!</v>
      </c>
      <c r="U73" s="96" t="e">
        <f>+#REF!</f>
        <v>#REF!</v>
      </c>
      <c r="V73" s="96" t="e">
        <f>+#REF!</f>
        <v>#REF!</v>
      </c>
      <c r="W73" s="96" t="e">
        <f>+#REF!</f>
        <v>#REF!</v>
      </c>
      <c r="X73" s="96" t="e">
        <f>+#REF!</f>
        <v>#REF!</v>
      </c>
      <c r="Y73" s="96" t="e">
        <f>+#REF!</f>
        <v>#REF!</v>
      </c>
      <c r="Z73" s="96" t="e">
        <f>+#REF!</f>
        <v>#REF!</v>
      </c>
      <c r="AA73" s="96" t="e">
        <f>+#REF!</f>
        <v>#REF!</v>
      </c>
      <c r="AB73" s="96" t="e">
        <f>+#REF!</f>
        <v>#REF!</v>
      </c>
      <c r="AC73" s="96" t="e">
        <f>+#REF!</f>
        <v>#REF!</v>
      </c>
      <c r="AD73" s="96" t="e">
        <f>+#REF!</f>
        <v>#REF!</v>
      </c>
      <c r="AE73" s="111" t="e">
        <f>+#REF!</f>
        <v>#REF!</v>
      </c>
    </row>
    <row r="74" spans="1:31" s="93" customFormat="1" outlineLevel="1" x14ac:dyDescent="0.25">
      <c r="A74" s="100" t="s">
        <v>31</v>
      </c>
      <c r="B74" s="109">
        <f t="shared" ref="B74:G74" si="3">+SUM(B71:B73)</f>
        <v>0</v>
      </c>
      <c r="C74" s="109">
        <f t="shared" si="3"/>
        <v>0</v>
      </c>
      <c r="D74" s="109">
        <f t="shared" si="3"/>
        <v>0</v>
      </c>
      <c r="E74" s="109">
        <f t="shared" si="3"/>
        <v>0</v>
      </c>
      <c r="F74" s="109">
        <f t="shared" si="3"/>
        <v>0</v>
      </c>
      <c r="G74" s="109">
        <f t="shared" si="3"/>
        <v>0</v>
      </c>
      <c r="H74" s="112" t="e">
        <f>+SUM(H71:H73)</f>
        <v>#REF!</v>
      </c>
      <c r="I74" s="109" t="e">
        <f t="shared" ref="I74:S74" si="4">+SUM(I71:I73)</f>
        <v>#REF!</v>
      </c>
      <c r="J74" s="109" t="e">
        <f t="shared" si="4"/>
        <v>#REF!</v>
      </c>
      <c r="K74" s="109" t="e">
        <f t="shared" si="4"/>
        <v>#REF!</v>
      </c>
      <c r="L74" s="109" t="e">
        <f t="shared" si="4"/>
        <v>#REF!</v>
      </c>
      <c r="M74" s="109" t="e">
        <f t="shared" si="4"/>
        <v>#REF!</v>
      </c>
      <c r="N74" s="109" t="e">
        <f t="shared" si="4"/>
        <v>#REF!</v>
      </c>
      <c r="O74" s="109" t="e">
        <f t="shared" si="4"/>
        <v>#REF!</v>
      </c>
      <c r="P74" s="109" t="e">
        <f t="shared" si="4"/>
        <v>#REF!</v>
      </c>
      <c r="Q74" s="109" t="e">
        <f t="shared" si="4"/>
        <v>#REF!</v>
      </c>
      <c r="R74" s="109" t="e">
        <f t="shared" si="4"/>
        <v>#REF!</v>
      </c>
      <c r="S74" s="110" t="e">
        <f t="shared" si="4"/>
        <v>#REF!</v>
      </c>
      <c r="T74" s="109" t="e">
        <f t="shared" ref="T74:AC74" si="5">+SUM(T71:T73)</f>
        <v>#REF!</v>
      </c>
      <c r="U74" s="109" t="e">
        <f t="shared" si="5"/>
        <v>#REF!</v>
      </c>
      <c r="V74" s="109" t="e">
        <f t="shared" si="5"/>
        <v>#REF!</v>
      </c>
      <c r="W74" s="109" t="e">
        <f t="shared" si="5"/>
        <v>#REF!</v>
      </c>
      <c r="X74" s="109" t="e">
        <f t="shared" si="5"/>
        <v>#REF!</v>
      </c>
      <c r="Y74" s="109" t="e">
        <f t="shared" si="5"/>
        <v>#REF!</v>
      </c>
      <c r="Z74" s="109" t="e">
        <f t="shared" si="5"/>
        <v>#REF!</v>
      </c>
      <c r="AA74" s="109" t="e">
        <f t="shared" si="5"/>
        <v>#REF!</v>
      </c>
      <c r="AB74" s="109" t="e">
        <f t="shared" si="5"/>
        <v>#REF!</v>
      </c>
      <c r="AC74" s="109" t="e">
        <f t="shared" si="5"/>
        <v>#REF!</v>
      </c>
      <c r="AD74" s="109" t="e">
        <f>+SUM(AD71:AD73)</f>
        <v>#REF!</v>
      </c>
      <c r="AE74" s="110" t="e">
        <f>+SUM(AE71:AE73)</f>
        <v>#REF!</v>
      </c>
    </row>
    <row r="75" spans="1:31" s="93" customFormat="1" outlineLevel="1" x14ac:dyDescent="0.25">
      <c r="A75" s="100" t="s">
        <v>137</v>
      </c>
      <c r="B75" s="93">
        <v>0</v>
      </c>
      <c r="C75" s="93">
        <f t="shared" ref="C75:T75" si="6">20%*SUM(B94:B99)</f>
        <v>0</v>
      </c>
      <c r="D75" s="93">
        <f t="shared" si="6"/>
        <v>0</v>
      </c>
      <c r="E75" s="93">
        <f t="shared" si="6"/>
        <v>0</v>
      </c>
      <c r="F75" s="93">
        <f t="shared" si="6"/>
        <v>0</v>
      </c>
      <c r="G75" s="93">
        <f t="shared" si="6"/>
        <v>0</v>
      </c>
      <c r="H75" s="100">
        <f t="shared" si="6"/>
        <v>0</v>
      </c>
      <c r="I75" s="93" t="e">
        <f t="shared" si="6"/>
        <v>#REF!</v>
      </c>
      <c r="J75" s="93" t="e">
        <f t="shared" si="6"/>
        <v>#REF!</v>
      </c>
      <c r="K75" s="93" t="e">
        <f t="shared" si="6"/>
        <v>#REF!</v>
      </c>
      <c r="L75" s="93" t="e">
        <f t="shared" si="6"/>
        <v>#REF!</v>
      </c>
      <c r="M75" s="93" t="e">
        <f t="shared" si="6"/>
        <v>#REF!</v>
      </c>
      <c r="N75" s="93" t="e">
        <f t="shared" si="6"/>
        <v>#REF!</v>
      </c>
      <c r="O75" s="93" t="e">
        <f t="shared" si="6"/>
        <v>#REF!</v>
      </c>
      <c r="P75" s="93" t="e">
        <f t="shared" si="6"/>
        <v>#REF!</v>
      </c>
      <c r="Q75" s="93" t="e">
        <f t="shared" si="6"/>
        <v>#REF!</v>
      </c>
      <c r="R75" s="93" t="e">
        <f t="shared" si="6"/>
        <v>#REF!</v>
      </c>
      <c r="S75" s="101" t="e">
        <f t="shared" si="6"/>
        <v>#REF!</v>
      </c>
      <c r="T75" s="93" t="e">
        <f t="shared" si="6"/>
        <v>#REF!</v>
      </c>
      <c r="U75" s="93" t="e">
        <f t="shared" ref="U75:AE75" si="7">20%*SUM(T94:T99)</f>
        <v>#REF!</v>
      </c>
      <c r="V75" s="93" t="e">
        <f t="shared" si="7"/>
        <v>#REF!</v>
      </c>
      <c r="W75" s="93" t="e">
        <f t="shared" si="7"/>
        <v>#REF!</v>
      </c>
      <c r="X75" s="93" t="e">
        <f t="shared" si="7"/>
        <v>#REF!</v>
      </c>
      <c r="Y75" s="93" t="e">
        <f t="shared" si="7"/>
        <v>#REF!</v>
      </c>
      <c r="Z75" s="93" t="e">
        <f t="shared" si="7"/>
        <v>#REF!</v>
      </c>
      <c r="AA75" s="93" t="e">
        <f t="shared" si="7"/>
        <v>#REF!</v>
      </c>
      <c r="AB75" s="93" t="e">
        <f t="shared" si="7"/>
        <v>#REF!</v>
      </c>
      <c r="AC75" s="93" t="e">
        <f t="shared" si="7"/>
        <v>#REF!</v>
      </c>
      <c r="AD75" s="93" t="e">
        <f t="shared" si="7"/>
        <v>#REF!</v>
      </c>
      <c r="AE75" s="101" t="e">
        <f t="shared" si="7"/>
        <v>#REF!</v>
      </c>
    </row>
    <row r="76" spans="1:31" s="93" customFormat="1" outlineLevel="1" x14ac:dyDescent="0.25">
      <c r="A76" s="102" t="s">
        <v>112</v>
      </c>
      <c r="B76" s="103">
        <f t="shared" ref="B76:S76" si="8">+B74+B75</f>
        <v>0</v>
      </c>
      <c r="C76" s="103">
        <f t="shared" si="8"/>
        <v>0</v>
      </c>
      <c r="D76" s="103">
        <f t="shared" si="8"/>
        <v>0</v>
      </c>
      <c r="E76" s="103">
        <f t="shared" si="8"/>
        <v>0</v>
      </c>
      <c r="F76" s="103">
        <f t="shared" si="8"/>
        <v>0</v>
      </c>
      <c r="G76" s="103">
        <f t="shared" si="8"/>
        <v>0</v>
      </c>
      <c r="H76" s="102" t="e">
        <f>+H74+H75</f>
        <v>#REF!</v>
      </c>
      <c r="I76" s="103" t="e">
        <f>+I74+I100</f>
        <v>#REF!</v>
      </c>
      <c r="J76" s="103" t="e">
        <f t="shared" si="8"/>
        <v>#REF!</v>
      </c>
      <c r="K76" s="103" t="e">
        <f t="shared" si="8"/>
        <v>#REF!</v>
      </c>
      <c r="L76" s="103" t="e">
        <f t="shared" si="8"/>
        <v>#REF!</v>
      </c>
      <c r="M76" s="103" t="e">
        <f t="shared" si="8"/>
        <v>#REF!</v>
      </c>
      <c r="N76" s="103" t="e">
        <f t="shared" si="8"/>
        <v>#REF!</v>
      </c>
      <c r="O76" s="103" t="e">
        <f t="shared" si="8"/>
        <v>#REF!</v>
      </c>
      <c r="P76" s="103" t="e">
        <f t="shared" si="8"/>
        <v>#REF!</v>
      </c>
      <c r="Q76" s="103" t="e">
        <f t="shared" si="8"/>
        <v>#REF!</v>
      </c>
      <c r="R76" s="103" t="e">
        <f t="shared" si="8"/>
        <v>#REF!</v>
      </c>
      <c r="S76" s="104" t="e">
        <f t="shared" si="8"/>
        <v>#REF!</v>
      </c>
      <c r="T76" s="103" t="e">
        <f t="shared" ref="T76:AC76" si="9">+T74+T75</f>
        <v>#REF!</v>
      </c>
      <c r="U76" s="103" t="e">
        <f t="shared" si="9"/>
        <v>#REF!</v>
      </c>
      <c r="V76" s="103" t="e">
        <f t="shared" si="9"/>
        <v>#REF!</v>
      </c>
      <c r="W76" s="103" t="e">
        <f t="shared" si="9"/>
        <v>#REF!</v>
      </c>
      <c r="X76" s="103" t="e">
        <f t="shared" si="9"/>
        <v>#REF!</v>
      </c>
      <c r="Y76" s="103" t="e">
        <f t="shared" si="9"/>
        <v>#REF!</v>
      </c>
      <c r="Z76" s="103" t="e">
        <f t="shared" si="9"/>
        <v>#REF!</v>
      </c>
      <c r="AA76" s="103" t="e">
        <f t="shared" si="9"/>
        <v>#REF!</v>
      </c>
      <c r="AB76" s="103" t="e">
        <f t="shared" si="9"/>
        <v>#REF!</v>
      </c>
      <c r="AC76" s="103" t="e">
        <f t="shared" si="9"/>
        <v>#REF!</v>
      </c>
      <c r="AD76" s="103" t="e">
        <f>+AD74+AD75</f>
        <v>#REF!</v>
      </c>
      <c r="AE76" s="104" t="e">
        <f>+AE74+AE75</f>
        <v>#REF!</v>
      </c>
    </row>
    <row r="77" spans="1:31" s="93" customFormat="1" outlineLevel="1" x14ac:dyDescent="0.25">
      <c r="A77" s="105"/>
      <c r="H77" s="100"/>
      <c r="S77" s="101"/>
      <c r="AE77" s="101"/>
    </row>
    <row r="78" spans="1:31" s="93" customFormat="1" outlineLevel="1" x14ac:dyDescent="0.25">
      <c r="A78" s="114" t="s">
        <v>98</v>
      </c>
      <c r="B78" s="115" t="e">
        <f t="shared" ref="B78:S78" si="10">+B67+B76</f>
        <v>#REF!</v>
      </c>
      <c r="C78" s="115">
        <f t="shared" si="10"/>
        <v>0</v>
      </c>
      <c r="D78" s="115">
        <f t="shared" si="10"/>
        <v>0</v>
      </c>
      <c r="E78" s="115">
        <f t="shared" si="10"/>
        <v>0</v>
      </c>
      <c r="F78" s="115">
        <f t="shared" si="10"/>
        <v>0</v>
      </c>
      <c r="G78" s="115">
        <f t="shared" si="10"/>
        <v>0</v>
      </c>
      <c r="H78" s="114" t="e">
        <f t="shared" si="10"/>
        <v>#REF!</v>
      </c>
      <c r="I78" s="115" t="e">
        <f t="shared" si="10"/>
        <v>#REF!</v>
      </c>
      <c r="J78" s="115" t="e">
        <f t="shared" si="10"/>
        <v>#REF!</v>
      </c>
      <c r="K78" s="115" t="e">
        <f t="shared" si="10"/>
        <v>#REF!</v>
      </c>
      <c r="L78" s="115" t="e">
        <f t="shared" si="10"/>
        <v>#REF!</v>
      </c>
      <c r="M78" s="115" t="e">
        <f t="shared" si="10"/>
        <v>#REF!</v>
      </c>
      <c r="N78" s="115" t="e">
        <f t="shared" si="10"/>
        <v>#REF!</v>
      </c>
      <c r="O78" s="115" t="e">
        <f t="shared" si="10"/>
        <v>#REF!</v>
      </c>
      <c r="P78" s="115" t="e">
        <f t="shared" si="10"/>
        <v>#REF!</v>
      </c>
      <c r="Q78" s="115" t="e">
        <f t="shared" si="10"/>
        <v>#REF!</v>
      </c>
      <c r="R78" s="115" t="e">
        <f t="shared" si="10"/>
        <v>#REF!</v>
      </c>
      <c r="S78" s="116" t="e">
        <f t="shared" si="10"/>
        <v>#REF!</v>
      </c>
      <c r="T78" s="115" t="e">
        <f t="shared" ref="T78:AC78" si="11">+T67+T76</f>
        <v>#REF!</v>
      </c>
      <c r="U78" s="115" t="e">
        <f t="shared" si="11"/>
        <v>#REF!</v>
      </c>
      <c r="V78" s="115" t="e">
        <f t="shared" si="11"/>
        <v>#REF!</v>
      </c>
      <c r="W78" s="115" t="e">
        <f t="shared" si="11"/>
        <v>#REF!</v>
      </c>
      <c r="X78" s="115" t="e">
        <f t="shared" si="11"/>
        <v>#REF!</v>
      </c>
      <c r="Y78" s="115" t="e">
        <f t="shared" si="11"/>
        <v>#REF!</v>
      </c>
      <c r="Z78" s="115" t="e">
        <f t="shared" si="11"/>
        <v>#REF!</v>
      </c>
      <c r="AA78" s="115" t="e">
        <f t="shared" si="11"/>
        <v>#REF!</v>
      </c>
      <c r="AB78" s="115" t="e">
        <f t="shared" si="11"/>
        <v>#REF!</v>
      </c>
      <c r="AC78" s="115" t="e">
        <f t="shared" si="11"/>
        <v>#REF!</v>
      </c>
      <c r="AD78" s="115" t="e">
        <f>+AD67+AD76</f>
        <v>#REF!</v>
      </c>
      <c r="AE78" s="116" t="e">
        <f>+AE67+AE76</f>
        <v>#REF!</v>
      </c>
    </row>
    <row r="79" spans="1:31" s="93" customFormat="1" outlineLevel="1" x14ac:dyDescent="0.25">
      <c r="A79" s="100"/>
      <c r="H79" s="100"/>
      <c r="S79" s="101"/>
      <c r="AE79" s="101"/>
    </row>
    <row r="80" spans="1:31" s="93" customFormat="1" outlineLevel="1" x14ac:dyDescent="0.25">
      <c r="A80" s="97" t="s">
        <v>99</v>
      </c>
      <c r="B80" s="98"/>
      <c r="C80" s="98"/>
      <c r="D80" s="98"/>
      <c r="E80" s="98"/>
      <c r="F80" s="98"/>
      <c r="G80" s="98"/>
      <c r="H80" s="126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9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9"/>
    </row>
    <row r="81" spans="1:31" s="93" customFormat="1" outlineLevel="1" x14ac:dyDescent="0.25">
      <c r="A81" s="133" t="s">
        <v>100</v>
      </c>
      <c r="B81" s="93" t="e">
        <f>+#REF!</f>
        <v>#REF!</v>
      </c>
      <c r="H81" s="100"/>
      <c r="S81" s="101"/>
      <c r="AE81" s="101"/>
    </row>
    <row r="82" spans="1:31" s="93" customFormat="1" outlineLevel="1" x14ac:dyDescent="0.25">
      <c r="A82" s="133" t="s">
        <v>141</v>
      </c>
      <c r="B82" s="147" t="e">
        <f>+#REF!/3</f>
        <v>#REF!</v>
      </c>
      <c r="C82" s="93" t="e">
        <f>#REF!/3</f>
        <v>#REF!</v>
      </c>
      <c r="D82" s="93" t="e">
        <f>#REF!/3</f>
        <v>#REF!</v>
      </c>
      <c r="H82" s="100"/>
      <c r="S82" s="101"/>
      <c r="AE82" s="101"/>
    </row>
    <row r="83" spans="1:31" s="93" customFormat="1" outlineLevel="1" x14ac:dyDescent="0.25">
      <c r="A83" s="100" t="s">
        <v>101</v>
      </c>
      <c r="D83" s="93" t="e">
        <f>+#REF!+#REF!/3</f>
        <v>#REF!</v>
      </c>
      <c r="E83" s="93" t="e">
        <f>+#REF!/3</f>
        <v>#REF!</v>
      </c>
      <c r="F83" s="93" t="e">
        <f>+#REF!/3</f>
        <v>#REF!</v>
      </c>
      <c r="H83" s="100"/>
      <c r="S83" s="101"/>
      <c r="AE83" s="101"/>
    </row>
    <row r="84" spans="1:31" s="93" customFormat="1" outlineLevel="1" x14ac:dyDescent="0.25">
      <c r="A84" s="100" t="s">
        <v>102</v>
      </c>
      <c r="F84" s="93" t="e">
        <f>+SUM(#REF!)/2</f>
        <v>#REF!</v>
      </c>
      <c r="G84" s="93" t="e">
        <f>+SUM(#REF!)/2</f>
        <v>#REF!</v>
      </c>
      <c r="H84" s="100"/>
      <c r="S84" s="101"/>
      <c r="AE84" s="101"/>
    </row>
    <row r="85" spans="1:31" s="93" customFormat="1" outlineLevel="1" x14ac:dyDescent="0.25">
      <c r="A85" s="100" t="s">
        <v>103</v>
      </c>
      <c r="F85" s="93" t="e">
        <f>+#REF!/2</f>
        <v>#REF!</v>
      </c>
      <c r="G85" s="93" t="e">
        <f>+#REF!/2</f>
        <v>#REF!</v>
      </c>
      <c r="H85" s="100"/>
      <c r="S85" s="101"/>
      <c r="AE85" s="101"/>
    </row>
    <row r="86" spans="1:31" s="93" customFormat="1" outlineLevel="1" x14ac:dyDescent="0.25">
      <c r="A86" s="100" t="s">
        <v>104</v>
      </c>
      <c r="G86" s="93" t="e">
        <f>+#REF!</f>
        <v>#REF!</v>
      </c>
      <c r="H86" s="100"/>
      <c r="S86" s="101"/>
      <c r="AE86" s="101"/>
    </row>
    <row r="87" spans="1:31" s="93" customFormat="1" outlineLevel="1" x14ac:dyDescent="0.25">
      <c r="A87" s="100" t="s">
        <v>105</v>
      </c>
      <c r="B87" s="96"/>
      <c r="C87" s="96"/>
      <c r="D87" s="96"/>
      <c r="E87" s="96"/>
      <c r="F87" s="96"/>
      <c r="G87" s="96" t="e">
        <f>+#REF!++#REF!+#REF!</f>
        <v>#REF!</v>
      </c>
      <c r="H87" s="129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111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111"/>
    </row>
    <row r="88" spans="1:31" s="93" customFormat="1" outlineLevel="1" x14ac:dyDescent="0.25">
      <c r="A88" s="112" t="s">
        <v>116</v>
      </c>
      <c r="B88" s="109" t="e">
        <f t="shared" ref="B88:S88" si="12">SUM(B81:B87)</f>
        <v>#REF!</v>
      </c>
      <c r="C88" s="109" t="e">
        <f t="shared" si="12"/>
        <v>#REF!</v>
      </c>
      <c r="D88" s="109" t="e">
        <f t="shared" si="12"/>
        <v>#REF!</v>
      </c>
      <c r="E88" s="109" t="e">
        <f t="shared" si="12"/>
        <v>#REF!</v>
      </c>
      <c r="F88" s="109" t="e">
        <f t="shared" si="12"/>
        <v>#REF!</v>
      </c>
      <c r="G88" s="109" t="e">
        <f t="shared" si="12"/>
        <v>#REF!</v>
      </c>
      <c r="H88" s="112">
        <f t="shared" si="12"/>
        <v>0</v>
      </c>
      <c r="I88" s="109">
        <f t="shared" si="12"/>
        <v>0</v>
      </c>
      <c r="J88" s="109">
        <f t="shared" si="12"/>
        <v>0</v>
      </c>
      <c r="K88" s="109">
        <f t="shared" si="12"/>
        <v>0</v>
      </c>
      <c r="L88" s="109">
        <f t="shared" si="12"/>
        <v>0</v>
      </c>
      <c r="M88" s="109">
        <f t="shared" si="12"/>
        <v>0</v>
      </c>
      <c r="N88" s="109">
        <f t="shared" si="12"/>
        <v>0</v>
      </c>
      <c r="O88" s="109">
        <f t="shared" si="12"/>
        <v>0</v>
      </c>
      <c r="P88" s="109">
        <f t="shared" si="12"/>
        <v>0</v>
      </c>
      <c r="Q88" s="109">
        <f t="shared" si="12"/>
        <v>0</v>
      </c>
      <c r="R88" s="109">
        <f t="shared" si="12"/>
        <v>0</v>
      </c>
      <c r="S88" s="110">
        <f t="shared" si="12"/>
        <v>0</v>
      </c>
      <c r="T88" s="109">
        <f t="shared" ref="T88:AC88" si="13">SUM(T81:T87)</f>
        <v>0</v>
      </c>
      <c r="U88" s="109">
        <f t="shared" si="13"/>
        <v>0</v>
      </c>
      <c r="V88" s="109">
        <f t="shared" si="13"/>
        <v>0</v>
      </c>
      <c r="W88" s="109">
        <f t="shared" si="13"/>
        <v>0</v>
      </c>
      <c r="X88" s="109">
        <f t="shared" si="13"/>
        <v>0</v>
      </c>
      <c r="Y88" s="109">
        <f t="shared" si="13"/>
        <v>0</v>
      </c>
      <c r="Z88" s="109">
        <f t="shared" si="13"/>
        <v>0</v>
      </c>
      <c r="AA88" s="109">
        <f t="shared" si="13"/>
        <v>0</v>
      </c>
      <c r="AB88" s="109">
        <f t="shared" si="13"/>
        <v>0</v>
      </c>
      <c r="AC88" s="109">
        <f t="shared" si="13"/>
        <v>0</v>
      </c>
      <c r="AD88" s="109">
        <f>SUM(AD81:AD87)</f>
        <v>0</v>
      </c>
      <c r="AE88" s="110">
        <f>SUM(AE81:AE87)</f>
        <v>0</v>
      </c>
    </row>
    <row r="89" spans="1:31" s="93" customFormat="1" outlineLevel="1" x14ac:dyDescent="0.25">
      <c r="A89" s="100" t="s">
        <v>108</v>
      </c>
      <c r="B89" s="150" t="e">
        <f t="shared" ref="B89:AE89" si="14">+IF($B$66=0,"0",2121)</f>
        <v>#REF!</v>
      </c>
      <c r="C89" s="150" t="e">
        <f t="shared" si="14"/>
        <v>#REF!</v>
      </c>
      <c r="D89" s="150" t="e">
        <f t="shared" si="14"/>
        <v>#REF!</v>
      </c>
      <c r="E89" s="150" t="e">
        <f t="shared" si="14"/>
        <v>#REF!</v>
      </c>
      <c r="F89" s="150" t="e">
        <f t="shared" si="14"/>
        <v>#REF!</v>
      </c>
      <c r="G89" s="150" t="e">
        <f t="shared" si="14"/>
        <v>#REF!</v>
      </c>
      <c r="H89" s="151" t="e">
        <f t="shared" si="14"/>
        <v>#REF!</v>
      </c>
      <c r="I89" s="150" t="e">
        <f t="shared" si="14"/>
        <v>#REF!</v>
      </c>
      <c r="J89" s="150" t="e">
        <f t="shared" si="14"/>
        <v>#REF!</v>
      </c>
      <c r="K89" s="150" t="e">
        <f t="shared" si="14"/>
        <v>#REF!</v>
      </c>
      <c r="L89" s="150" t="e">
        <f t="shared" si="14"/>
        <v>#REF!</v>
      </c>
      <c r="M89" s="150" t="e">
        <f t="shared" si="14"/>
        <v>#REF!</v>
      </c>
      <c r="N89" s="150" t="e">
        <f t="shared" si="14"/>
        <v>#REF!</v>
      </c>
      <c r="O89" s="150" t="e">
        <f t="shared" si="14"/>
        <v>#REF!</v>
      </c>
      <c r="P89" s="150" t="e">
        <f t="shared" si="14"/>
        <v>#REF!</v>
      </c>
      <c r="Q89" s="150" t="e">
        <f t="shared" si="14"/>
        <v>#REF!</v>
      </c>
      <c r="R89" s="150" t="e">
        <f t="shared" si="14"/>
        <v>#REF!</v>
      </c>
      <c r="S89" s="152" t="e">
        <f t="shared" si="14"/>
        <v>#REF!</v>
      </c>
      <c r="T89" s="150" t="e">
        <f t="shared" si="14"/>
        <v>#REF!</v>
      </c>
      <c r="U89" s="150" t="e">
        <f t="shared" si="14"/>
        <v>#REF!</v>
      </c>
      <c r="V89" s="150" t="e">
        <f t="shared" si="14"/>
        <v>#REF!</v>
      </c>
      <c r="W89" s="150" t="e">
        <f t="shared" si="14"/>
        <v>#REF!</v>
      </c>
      <c r="X89" s="150" t="e">
        <f t="shared" si="14"/>
        <v>#REF!</v>
      </c>
      <c r="Y89" s="150" t="e">
        <f t="shared" si="14"/>
        <v>#REF!</v>
      </c>
      <c r="Z89" s="150" t="e">
        <f t="shared" si="14"/>
        <v>#REF!</v>
      </c>
      <c r="AA89" s="150" t="e">
        <f t="shared" si="14"/>
        <v>#REF!</v>
      </c>
      <c r="AB89" s="150" t="e">
        <f t="shared" si="14"/>
        <v>#REF!</v>
      </c>
      <c r="AC89" s="150" t="e">
        <f t="shared" si="14"/>
        <v>#REF!</v>
      </c>
      <c r="AD89" s="150" t="e">
        <f t="shared" si="14"/>
        <v>#REF!</v>
      </c>
      <c r="AE89" s="152" t="e">
        <f t="shared" si="14"/>
        <v>#REF!</v>
      </c>
    </row>
    <row r="90" spans="1:31" s="93" customFormat="1" outlineLevel="1" x14ac:dyDescent="0.25">
      <c r="A90" s="100"/>
      <c r="H90" s="100"/>
      <c r="S90" s="101"/>
      <c r="AE90" s="101"/>
    </row>
    <row r="91" spans="1:31" s="93" customFormat="1" outlineLevel="1" x14ac:dyDescent="0.25">
      <c r="A91" s="102" t="s">
        <v>106</v>
      </c>
      <c r="B91" s="103" t="e">
        <f t="shared" ref="B91:S91" si="15">+B89+B88</f>
        <v>#REF!</v>
      </c>
      <c r="C91" s="103" t="e">
        <f t="shared" si="15"/>
        <v>#REF!</v>
      </c>
      <c r="D91" s="103" t="e">
        <f t="shared" si="15"/>
        <v>#REF!</v>
      </c>
      <c r="E91" s="103" t="e">
        <f t="shared" si="15"/>
        <v>#REF!</v>
      </c>
      <c r="F91" s="103" t="e">
        <f t="shared" si="15"/>
        <v>#REF!</v>
      </c>
      <c r="G91" s="103" t="e">
        <f t="shared" si="15"/>
        <v>#REF!</v>
      </c>
      <c r="H91" s="102" t="e">
        <f t="shared" si="15"/>
        <v>#REF!</v>
      </c>
      <c r="I91" s="103" t="e">
        <f t="shared" si="15"/>
        <v>#REF!</v>
      </c>
      <c r="J91" s="103" t="e">
        <f t="shared" si="15"/>
        <v>#REF!</v>
      </c>
      <c r="K91" s="103" t="e">
        <f t="shared" si="15"/>
        <v>#REF!</v>
      </c>
      <c r="L91" s="103" t="e">
        <f t="shared" si="15"/>
        <v>#REF!</v>
      </c>
      <c r="M91" s="103" t="e">
        <f t="shared" si="15"/>
        <v>#REF!</v>
      </c>
      <c r="N91" s="103" t="e">
        <f t="shared" si="15"/>
        <v>#REF!</v>
      </c>
      <c r="O91" s="103" t="e">
        <f t="shared" si="15"/>
        <v>#REF!</v>
      </c>
      <c r="P91" s="103" t="e">
        <f t="shared" si="15"/>
        <v>#REF!</v>
      </c>
      <c r="Q91" s="103" t="e">
        <f t="shared" si="15"/>
        <v>#REF!</v>
      </c>
      <c r="R91" s="103" t="e">
        <f t="shared" si="15"/>
        <v>#REF!</v>
      </c>
      <c r="S91" s="104" t="e">
        <f t="shared" si="15"/>
        <v>#REF!</v>
      </c>
      <c r="T91" s="103" t="e">
        <f t="shared" ref="T91:AC91" si="16">+T89+T88</f>
        <v>#REF!</v>
      </c>
      <c r="U91" s="103" t="e">
        <f t="shared" si="16"/>
        <v>#REF!</v>
      </c>
      <c r="V91" s="103" t="e">
        <f t="shared" si="16"/>
        <v>#REF!</v>
      </c>
      <c r="W91" s="103" t="e">
        <f t="shared" si="16"/>
        <v>#REF!</v>
      </c>
      <c r="X91" s="103" t="e">
        <f t="shared" si="16"/>
        <v>#REF!</v>
      </c>
      <c r="Y91" s="103" t="e">
        <f t="shared" si="16"/>
        <v>#REF!</v>
      </c>
      <c r="Z91" s="103" t="e">
        <f t="shared" si="16"/>
        <v>#REF!</v>
      </c>
      <c r="AA91" s="103" t="e">
        <f t="shared" si="16"/>
        <v>#REF!</v>
      </c>
      <c r="AB91" s="103" t="e">
        <f t="shared" si="16"/>
        <v>#REF!</v>
      </c>
      <c r="AC91" s="103" t="e">
        <f t="shared" si="16"/>
        <v>#REF!</v>
      </c>
      <c r="AD91" s="103" t="e">
        <f>+AD89+AD88</f>
        <v>#REF!</v>
      </c>
      <c r="AE91" s="104" t="e">
        <f>+AE89+AE88</f>
        <v>#REF!</v>
      </c>
    </row>
    <row r="92" spans="1:31" s="93" customFormat="1" outlineLevel="1" x14ac:dyDescent="0.25">
      <c r="A92" s="100"/>
      <c r="H92" s="100"/>
      <c r="S92" s="101"/>
      <c r="AE92" s="101"/>
    </row>
    <row r="93" spans="1:31" s="93" customFormat="1" outlineLevel="1" x14ac:dyDescent="0.25">
      <c r="A93" s="106" t="s">
        <v>107</v>
      </c>
      <c r="B93" s="107"/>
      <c r="C93" s="107"/>
      <c r="D93" s="107"/>
      <c r="E93" s="107"/>
      <c r="F93" s="107"/>
      <c r="G93" s="107"/>
      <c r="H93" s="12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8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8"/>
    </row>
    <row r="94" spans="1:31" s="93" customFormat="1" outlineLevel="1" x14ac:dyDescent="0.25">
      <c r="A94" s="52" t="s">
        <v>53</v>
      </c>
      <c r="H94" s="100" t="e">
        <f>+#REF!</f>
        <v>#REF!</v>
      </c>
      <c r="I94" s="93" t="e">
        <f>+#REF!</f>
        <v>#REF!</v>
      </c>
      <c r="J94" s="93" t="e">
        <f>+#REF!</f>
        <v>#REF!</v>
      </c>
      <c r="K94" s="93" t="e">
        <f>+#REF!</f>
        <v>#REF!</v>
      </c>
      <c r="L94" s="93" t="e">
        <f>+#REF!</f>
        <v>#REF!</v>
      </c>
      <c r="M94" s="93" t="e">
        <f>+#REF!</f>
        <v>#REF!</v>
      </c>
      <c r="N94" s="93" t="e">
        <f>+#REF!</f>
        <v>#REF!</v>
      </c>
      <c r="O94" s="93" t="e">
        <f>+#REF!</f>
        <v>#REF!</v>
      </c>
      <c r="P94" s="93" t="e">
        <f>+#REF!</f>
        <v>#REF!</v>
      </c>
      <c r="Q94" s="93" t="e">
        <f>+#REF!</f>
        <v>#REF!</v>
      </c>
      <c r="R94" s="93" t="e">
        <f>+#REF!</f>
        <v>#REF!</v>
      </c>
      <c r="S94" s="101" t="e">
        <f>+#REF!</f>
        <v>#REF!</v>
      </c>
      <c r="T94" s="93" t="e">
        <f>+#REF!</f>
        <v>#REF!</v>
      </c>
      <c r="U94" s="93" t="e">
        <f>+#REF!</f>
        <v>#REF!</v>
      </c>
      <c r="V94" s="93" t="e">
        <f>+#REF!</f>
        <v>#REF!</v>
      </c>
      <c r="W94" s="93" t="e">
        <f>+#REF!</f>
        <v>#REF!</v>
      </c>
      <c r="X94" s="93" t="e">
        <f>+#REF!</f>
        <v>#REF!</v>
      </c>
      <c r="Y94" s="93" t="e">
        <f>+#REF!</f>
        <v>#REF!</v>
      </c>
      <c r="Z94" s="93" t="e">
        <f>+#REF!</f>
        <v>#REF!</v>
      </c>
      <c r="AA94" s="93" t="e">
        <f>+#REF!</f>
        <v>#REF!</v>
      </c>
      <c r="AB94" s="93" t="e">
        <f>+#REF!</f>
        <v>#REF!</v>
      </c>
      <c r="AC94" s="93" t="e">
        <f>+#REF!</f>
        <v>#REF!</v>
      </c>
      <c r="AD94" s="93" t="e">
        <f>+#REF!</f>
        <v>#REF!</v>
      </c>
      <c r="AE94" s="101" t="e">
        <f>+#REF!</f>
        <v>#REF!</v>
      </c>
    </row>
    <row r="95" spans="1:31" s="93" customFormat="1" outlineLevel="1" x14ac:dyDescent="0.25">
      <c r="A95" s="52" t="s">
        <v>146</v>
      </c>
      <c r="H95" s="100" t="e">
        <f>+#REF!*#REF!*(1+#REF!)+#REF!*#REF!*(1+#REF!)</f>
        <v>#REF!</v>
      </c>
      <c r="I95" s="93" t="e">
        <f>+#REF!*#REF!*(1+#REF!)+#REF!*#REF!*(1+#REF!)</f>
        <v>#REF!</v>
      </c>
      <c r="J95" s="93" t="e">
        <f>+#REF!*#REF!*(1+#REF!)+#REF!*#REF!*(1+#REF!)</f>
        <v>#REF!</v>
      </c>
      <c r="K95" s="93" t="e">
        <f>+#REF!*#REF!*(1+#REF!)+#REF!*#REF!*(1+#REF!)</f>
        <v>#REF!</v>
      </c>
      <c r="L95" s="93" t="e">
        <f>+#REF!*#REF!*(1+#REF!)+#REF!*#REF!*(1+#REF!)</f>
        <v>#REF!</v>
      </c>
      <c r="M95" s="93" t="e">
        <f>+#REF!*#REF!*(1+#REF!)+#REF!*#REF!*(1+#REF!)</f>
        <v>#REF!</v>
      </c>
      <c r="N95" s="93" t="e">
        <f>+#REF!*#REF!*(1+#REF!)+#REF!*#REF!*(1+#REF!)</f>
        <v>#REF!</v>
      </c>
      <c r="O95" s="93" t="e">
        <f>+#REF!*0.75*#REF!+#REF!*0.75*#REF!*(1+#REF!)</f>
        <v>#REF!</v>
      </c>
      <c r="P95" s="93" t="e">
        <f>+O95</f>
        <v>#REF!</v>
      </c>
      <c r="Q95" s="93" t="e">
        <f>+P95</f>
        <v>#REF!</v>
      </c>
      <c r="R95" s="93" t="e">
        <f>+Q95</f>
        <v>#REF!</v>
      </c>
      <c r="S95" s="101" t="e">
        <f>+R95</f>
        <v>#REF!</v>
      </c>
      <c r="T95" s="93" t="e">
        <f>+#REF!*#REF!*(1+#REF!)+#REF!*#REF!*(1+#REF!)</f>
        <v>#REF!</v>
      </c>
      <c r="U95" s="93" t="e">
        <f>+#REF!*#REF!*(1+#REF!)+#REF!*#REF!*(1+#REF!)</f>
        <v>#REF!</v>
      </c>
      <c r="V95" s="93" t="e">
        <f>+#REF!*#REF!*(1+#REF!)+#REF!*#REF!*(1+#REF!)</f>
        <v>#REF!</v>
      </c>
      <c r="W95" s="93" t="e">
        <f>+#REF!*#REF!*(1+#REF!)+#REF!*#REF!*(1+#REF!)</f>
        <v>#REF!</v>
      </c>
      <c r="X95" s="93" t="e">
        <f>+#REF!*#REF!*(1+#REF!)+#REF!*#REF!*(1+#REF!)</f>
        <v>#REF!</v>
      </c>
      <c r="Y95" s="93" t="e">
        <f>+#REF!*0.75*#REF!+#REF!*0.75*#REF!*(1+#REF!)</f>
        <v>#REF!</v>
      </c>
      <c r="Z95" s="93" t="e">
        <f t="shared" ref="Z95:AE95" si="17">+Y95</f>
        <v>#REF!</v>
      </c>
      <c r="AA95" s="93" t="e">
        <f t="shared" si="17"/>
        <v>#REF!</v>
      </c>
      <c r="AB95" s="93" t="e">
        <f t="shared" si="17"/>
        <v>#REF!</v>
      </c>
      <c r="AC95" s="93" t="e">
        <f t="shared" si="17"/>
        <v>#REF!</v>
      </c>
      <c r="AD95" s="93" t="e">
        <f t="shared" si="17"/>
        <v>#REF!</v>
      </c>
      <c r="AE95" s="101" t="e">
        <f t="shared" si="17"/>
        <v>#REF!</v>
      </c>
    </row>
    <row r="96" spans="1:31" s="93" customFormat="1" outlineLevel="1" x14ac:dyDescent="0.25">
      <c r="A96" s="52" t="s">
        <v>51</v>
      </c>
      <c r="H96" s="100" t="e">
        <f>+#REF!</f>
        <v>#REF!</v>
      </c>
      <c r="I96" s="93" t="e">
        <f>+#REF!</f>
        <v>#REF!</v>
      </c>
      <c r="J96" s="93" t="e">
        <f>+#REF!</f>
        <v>#REF!</v>
      </c>
      <c r="K96" s="93" t="e">
        <f>+#REF!</f>
        <v>#REF!</v>
      </c>
      <c r="L96" s="93" t="e">
        <f>+#REF!</f>
        <v>#REF!</v>
      </c>
      <c r="M96" s="93" t="e">
        <f>+#REF!</f>
        <v>#REF!</v>
      </c>
      <c r="N96" s="93" t="e">
        <f>+#REF!</f>
        <v>#REF!</v>
      </c>
      <c r="O96" s="93" t="e">
        <f>+#REF!</f>
        <v>#REF!</v>
      </c>
      <c r="P96" s="93" t="e">
        <f>+#REF!</f>
        <v>#REF!</v>
      </c>
      <c r="Q96" s="93" t="e">
        <f>+#REF!</f>
        <v>#REF!</v>
      </c>
      <c r="R96" s="93" t="e">
        <f>+#REF!</f>
        <v>#REF!</v>
      </c>
      <c r="S96" s="101" t="e">
        <f>+#REF!</f>
        <v>#REF!</v>
      </c>
      <c r="T96" s="93" t="e">
        <f>+#REF!</f>
        <v>#REF!</v>
      </c>
      <c r="U96" s="93" t="e">
        <f>+#REF!</f>
        <v>#REF!</v>
      </c>
      <c r="V96" s="93" t="e">
        <f>+#REF!</f>
        <v>#REF!</v>
      </c>
      <c r="W96" s="93" t="e">
        <f>+#REF!</f>
        <v>#REF!</v>
      </c>
      <c r="X96" s="93" t="e">
        <f>+#REF!</f>
        <v>#REF!</v>
      </c>
      <c r="Y96" s="93" t="e">
        <f>+#REF!</f>
        <v>#REF!</v>
      </c>
      <c r="Z96" s="93" t="e">
        <f>+#REF!</f>
        <v>#REF!</v>
      </c>
      <c r="AA96" s="93" t="e">
        <f>+#REF!</f>
        <v>#REF!</v>
      </c>
      <c r="AB96" s="93" t="e">
        <f>+#REF!</f>
        <v>#REF!</v>
      </c>
      <c r="AC96" s="93" t="e">
        <f>+#REF!</f>
        <v>#REF!</v>
      </c>
      <c r="AD96" s="93" t="e">
        <f>+#REF!</f>
        <v>#REF!</v>
      </c>
      <c r="AE96" s="101" t="e">
        <f>+#REF!</f>
        <v>#REF!</v>
      </c>
    </row>
    <row r="97" spans="1:31" s="93" customFormat="1" outlineLevel="1" x14ac:dyDescent="0.25">
      <c r="A97" s="52" t="s">
        <v>50</v>
      </c>
      <c r="H97" s="100" t="e">
        <f>+#REF!</f>
        <v>#REF!</v>
      </c>
      <c r="I97" s="93" t="e">
        <f>+#REF!</f>
        <v>#REF!</v>
      </c>
      <c r="J97" s="93" t="e">
        <f>+#REF!</f>
        <v>#REF!</v>
      </c>
      <c r="K97" s="93" t="e">
        <f>+#REF!</f>
        <v>#REF!</v>
      </c>
      <c r="L97" s="93" t="e">
        <f>+#REF!</f>
        <v>#REF!</v>
      </c>
      <c r="M97" s="93" t="e">
        <f>+#REF!</f>
        <v>#REF!</v>
      </c>
      <c r="N97" s="93" t="e">
        <f>+#REF!</f>
        <v>#REF!</v>
      </c>
      <c r="O97" s="93" t="e">
        <f>+#REF!</f>
        <v>#REF!</v>
      </c>
      <c r="P97" s="93" t="e">
        <f>+#REF!</f>
        <v>#REF!</v>
      </c>
      <c r="Q97" s="93" t="e">
        <f>+#REF!</f>
        <v>#REF!</v>
      </c>
      <c r="R97" s="93" t="e">
        <f>+#REF!</f>
        <v>#REF!</v>
      </c>
      <c r="S97" s="101" t="e">
        <f>+#REF!</f>
        <v>#REF!</v>
      </c>
      <c r="T97" s="93" t="e">
        <f>+#REF!</f>
        <v>#REF!</v>
      </c>
      <c r="U97" s="93" t="e">
        <f>+#REF!</f>
        <v>#REF!</v>
      </c>
      <c r="V97" s="93" t="e">
        <f>+#REF!</f>
        <v>#REF!</v>
      </c>
      <c r="W97" s="93" t="e">
        <f>+#REF!</f>
        <v>#REF!</v>
      </c>
      <c r="X97" s="93" t="e">
        <f>+#REF!</f>
        <v>#REF!</v>
      </c>
      <c r="Y97" s="93" t="e">
        <f>+#REF!</f>
        <v>#REF!</v>
      </c>
      <c r="Z97" s="93" t="e">
        <f>+#REF!</f>
        <v>#REF!</v>
      </c>
      <c r="AA97" s="93" t="e">
        <f>+#REF!</f>
        <v>#REF!</v>
      </c>
      <c r="AB97" s="93" t="e">
        <f>+#REF!</f>
        <v>#REF!</v>
      </c>
      <c r="AC97" s="93" t="e">
        <f>+#REF!</f>
        <v>#REF!</v>
      </c>
      <c r="AD97" s="93" t="e">
        <f>+#REF!</f>
        <v>#REF!</v>
      </c>
      <c r="AE97" s="101" t="e">
        <f>+#REF!</f>
        <v>#REF!</v>
      </c>
    </row>
    <row r="98" spans="1:31" s="93" customFormat="1" outlineLevel="1" x14ac:dyDescent="0.25">
      <c r="A98" s="52" t="s">
        <v>54</v>
      </c>
      <c r="H98" s="100" t="e">
        <f>+#REF!</f>
        <v>#REF!</v>
      </c>
      <c r="I98" s="93" t="e">
        <f>+#REF!</f>
        <v>#REF!</v>
      </c>
      <c r="J98" s="93" t="e">
        <f>+#REF!</f>
        <v>#REF!</v>
      </c>
      <c r="K98" s="93" t="e">
        <f>+#REF!</f>
        <v>#REF!</v>
      </c>
      <c r="L98" s="93" t="e">
        <f>+#REF!</f>
        <v>#REF!</v>
      </c>
      <c r="M98" s="93" t="e">
        <f>+#REF!</f>
        <v>#REF!</v>
      </c>
      <c r="N98" s="93" t="e">
        <f>+#REF!</f>
        <v>#REF!</v>
      </c>
      <c r="O98" s="93" t="e">
        <f>+#REF!</f>
        <v>#REF!</v>
      </c>
      <c r="P98" s="93" t="e">
        <f>+#REF!</f>
        <v>#REF!</v>
      </c>
      <c r="Q98" s="93" t="e">
        <f>+#REF!</f>
        <v>#REF!</v>
      </c>
      <c r="R98" s="93" t="e">
        <f>+#REF!</f>
        <v>#REF!</v>
      </c>
      <c r="S98" s="101" t="e">
        <f>+#REF!</f>
        <v>#REF!</v>
      </c>
      <c r="T98" s="93" t="e">
        <f>+#REF!</f>
        <v>#REF!</v>
      </c>
      <c r="U98" s="93" t="e">
        <f>+#REF!</f>
        <v>#REF!</v>
      </c>
      <c r="V98" s="93" t="e">
        <f>+#REF!</f>
        <v>#REF!</v>
      </c>
      <c r="W98" s="93" t="e">
        <f>+#REF!</f>
        <v>#REF!</v>
      </c>
      <c r="X98" s="93" t="e">
        <f>+#REF!</f>
        <v>#REF!</v>
      </c>
      <c r="Y98" s="93" t="e">
        <f>+#REF!</f>
        <v>#REF!</v>
      </c>
      <c r="Z98" s="93" t="e">
        <f>+#REF!</f>
        <v>#REF!</v>
      </c>
      <c r="AA98" s="93" t="e">
        <f>+#REF!</f>
        <v>#REF!</v>
      </c>
      <c r="AB98" s="93" t="e">
        <f>+#REF!</f>
        <v>#REF!</v>
      </c>
      <c r="AC98" s="93" t="e">
        <f>+#REF!</f>
        <v>#REF!</v>
      </c>
      <c r="AD98" s="93" t="e">
        <f>+#REF!</f>
        <v>#REF!</v>
      </c>
      <c r="AE98" s="101" t="e">
        <f>+#REF!</f>
        <v>#REF!</v>
      </c>
    </row>
    <row r="99" spans="1:31" s="93" customFormat="1" outlineLevel="1" x14ac:dyDescent="0.25">
      <c r="A99" s="52" t="s">
        <v>52</v>
      </c>
      <c r="H99" s="100" t="e">
        <f>+#REF!</f>
        <v>#REF!</v>
      </c>
      <c r="I99" s="93" t="e">
        <f>+#REF!</f>
        <v>#REF!</v>
      </c>
      <c r="J99" s="93" t="e">
        <f>+#REF!</f>
        <v>#REF!</v>
      </c>
      <c r="K99" s="93" t="e">
        <f>+#REF!</f>
        <v>#REF!</v>
      </c>
      <c r="L99" s="93" t="e">
        <f>+#REF!</f>
        <v>#REF!</v>
      </c>
      <c r="M99" s="93" t="e">
        <f>+#REF!</f>
        <v>#REF!</v>
      </c>
      <c r="N99" s="93" t="e">
        <f>+#REF!</f>
        <v>#REF!</v>
      </c>
      <c r="O99" s="93" t="e">
        <f>+#REF!</f>
        <v>#REF!</v>
      </c>
      <c r="P99" s="93" t="e">
        <f>+#REF!</f>
        <v>#REF!</v>
      </c>
      <c r="Q99" s="93" t="e">
        <f>+#REF!</f>
        <v>#REF!</v>
      </c>
      <c r="R99" s="93" t="e">
        <f>+#REF!</f>
        <v>#REF!</v>
      </c>
      <c r="S99" s="101" t="e">
        <f>+#REF!</f>
        <v>#REF!</v>
      </c>
      <c r="T99" s="93" t="e">
        <f>+#REF!</f>
        <v>#REF!</v>
      </c>
      <c r="U99" s="93" t="e">
        <f>+#REF!</f>
        <v>#REF!</v>
      </c>
      <c r="V99" s="93" t="e">
        <f>+#REF!</f>
        <v>#REF!</v>
      </c>
      <c r="W99" s="93" t="e">
        <f>+#REF!</f>
        <v>#REF!</v>
      </c>
      <c r="X99" s="93" t="e">
        <f>+#REF!</f>
        <v>#REF!</v>
      </c>
      <c r="Y99" s="93" t="e">
        <f>+#REF!</f>
        <v>#REF!</v>
      </c>
      <c r="Z99" s="93" t="e">
        <f>+#REF!</f>
        <v>#REF!</v>
      </c>
      <c r="AA99" s="93" t="e">
        <f>+#REF!</f>
        <v>#REF!</v>
      </c>
      <c r="AB99" s="93" t="e">
        <f>+#REF!</f>
        <v>#REF!</v>
      </c>
      <c r="AC99" s="93" t="e">
        <f>+#REF!</f>
        <v>#REF!</v>
      </c>
      <c r="AD99" s="93" t="e">
        <f>+#REF!</f>
        <v>#REF!</v>
      </c>
      <c r="AE99" s="101" t="e">
        <f>+#REF!</f>
        <v>#REF!</v>
      </c>
    </row>
    <row r="100" spans="1:31" s="93" customFormat="1" outlineLevel="1" x14ac:dyDescent="0.25">
      <c r="A100" s="52" t="s">
        <v>134</v>
      </c>
      <c r="B100" s="93">
        <v>0</v>
      </c>
      <c r="C100" s="93">
        <f t="shared" ref="C100:T100" si="18">20%*B74</f>
        <v>0</v>
      </c>
      <c r="D100" s="93">
        <f t="shared" si="18"/>
        <v>0</v>
      </c>
      <c r="E100" s="93">
        <f t="shared" si="18"/>
        <v>0</v>
      </c>
      <c r="F100" s="93">
        <f t="shared" si="18"/>
        <v>0</v>
      </c>
      <c r="G100" s="93">
        <f t="shared" si="18"/>
        <v>0</v>
      </c>
      <c r="H100" s="100">
        <f t="shared" si="18"/>
        <v>0</v>
      </c>
      <c r="I100" s="93" t="e">
        <f t="shared" si="18"/>
        <v>#REF!</v>
      </c>
      <c r="J100" s="93" t="e">
        <f t="shared" si="18"/>
        <v>#REF!</v>
      </c>
      <c r="K100" s="93" t="e">
        <f t="shared" si="18"/>
        <v>#REF!</v>
      </c>
      <c r="L100" s="93" t="e">
        <f t="shared" si="18"/>
        <v>#REF!</v>
      </c>
      <c r="M100" s="93" t="e">
        <f t="shared" si="18"/>
        <v>#REF!</v>
      </c>
      <c r="N100" s="93" t="e">
        <f t="shared" si="18"/>
        <v>#REF!</v>
      </c>
      <c r="O100" s="93" t="e">
        <f t="shared" si="18"/>
        <v>#REF!</v>
      </c>
      <c r="P100" s="93" t="e">
        <f t="shared" si="18"/>
        <v>#REF!</v>
      </c>
      <c r="Q100" s="93" t="e">
        <f t="shared" si="18"/>
        <v>#REF!</v>
      </c>
      <c r="R100" s="93" t="e">
        <f t="shared" si="18"/>
        <v>#REF!</v>
      </c>
      <c r="S100" s="101" t="e">
        <f t="shared" si="18"/>
        <v>#REF!</v>
      </c>
      <c r="T100" s="93" t="e">
        <f t="shared" si="18"/>
        <v>#REF!</v>
      </c>
      <c r="U100" s="93" t="e">
        <f t="shared" ref="U100:AE100" si="19">20%*T74</f>
        <v>#REF!</v>
      </c>
      <c r="V100" s="93" t="e">
        <f t="shared" si="19"/>
        <v>#REF!</v>
      </c>
      <c r="W100" s="93" t="e">
        <f t="shared" si="19"/>
        <v>#REF!</v>
      </c>
      <c r="X100" s="93" t="e">
        <f t="shared" si="19"/>
        <v>#REF!</v>
      </c>
      <c r="Y100" s="93" t="e">
        <f t="shared" si="19"/>
        <v>#REF!</v>
      </c>
      <c r="Z100" s="93" t="e">
        <f t="shared" si="19"/>
        <v>#REF!</v>
      </c>
      <c r="AA100" s="93" t="e">
        <f t="shared" si="19"/>
        <v>#REF!</v>
      </c>
      <c r="AB100" s="93" t="e">
        <f t="shared" si="19"/>
        <v>#REF!</v>
      </c>
      <c r="AC100" s="93" t="e">
        <f t="shared" si="19"/>
        <v>#REF!</v>
      </c>
      <c r="AD100" s="93" t="e">
        <f t="shared" si="19"/>
        <v>#REF!</v>
      </c>
      <c r="AE100" s="101" t="e">
        <f t="shared" si="19"/>
        <v>#REF!</v>
      </c>
    </row>
    <row r="101" spans="1:31" s="93" customFormat="1" outlineLevel="1" x14ac:dyDescent="0.25">
      <c r="A101" s="102" t="s">
        <v>109</v>
      </c>
      <c r="B101" s="103">
        <f t="shared" ref="B101:S101" si="20">+SUM(B94:B100)</f>
        <v>0</v>
      </c>
      <c r="C101" s="103">
        <f t="shared" si="20"/>
        <v>0</v>
      </c>
      <c r="D101" s="103">
        <f t="shared" si="20"/>
        <v>0</v>
      </c>
      <c r="E101" s="103">
        <f t="shared" si="20"/>
        <v>0</v>
      </c>
      <c r="F101" s="103">
        <f t="shared" si="20"/>
        <v>0</v>
      </c>
      <c r="G101" s="103">
        <f t="shared" si="20"/>
        <v>0</v>
      </c>
      <c r="H101" s="102" t="e">
        <f t="shared" si="20"/>
        <v>#REF!</v>
      </c>
      <c r="I101" s="103" t="e">
        <f t="shared" si="20"/>
        <v>#REF!</v>
      </c>
      <c r="J101" s="103" t="e">
        <f t="shared" si="20"/>
        <v>#REF!</v>
      </c>
      <c r="K101" s="103" t="e">
        <f t="shared" si="20"/>
        <v>#REF!</v>
      </c>
      <c r="L101" s="103" t="e">
        <f t="shared" si="20"/>
        <v>#REF!</v>
      </c>
      <c r="M101" s="103" t="e">
        <f t="shared" si="20"/>
        <v>#REF!</v>
      </c>
      <c r="N101" s="103" t="e">
        <f t="shared" si="20"/>
        <v>#REF!</v>
      </c>
      <c r="O101" s="103" t="e">
        <f t="shared" si="20"/>
        <v>#REF!</v>
      </c>
      <c r="P101" s="103" t="e">
        <f t="shared" si="20"/>
        <v>#REF!</v>
      </c>
      <c r="Q101" s="103" t="e">
        <f t="shared" si="20"/>
        <v>#REF!</v>
      </c>
      <c r="R101" s="103" t="e">
        <f t="shared" si="20"/>
        <v>#REF!</v>
      </c>
      <c r="S101" s="104" t="e">
        <f t="shared" si="20"/>
        <v>#REF!</v>
      </c>
      <c r="T101" s="103" t="e">
        <f t="shared" ref="T101:AC101" si="21">+SUM(T94:T100)</f>
        <v>#REF!</v>
      </c>
      <c r="U101" s="103" t="e">
        <f t="shared" si="21"/>
        <v>#REF!</v>
      </c>
      <c r="V101" s="103" t="e">
        <f t="shared" si="21"/>
        <v>#REF!</v>
      </c>
      <c r="W101" s="103" t="e">
        <f t="shared" si="21"/>
        <v>#REF!</v>
      </c>
      <c r="X101" s="103" t="e">
        <f t="shared" si="21"/>
        <v>#REF!</v>
      </c>
      <c r="Y101" s="103" t="e">
        <f t="shared" si="21"/>
        <v>#REF!</v>
      </c>
      <c r="Z101" s="103" t="e">
        <f t="shared" si="21"/>
        <v>#REF!</v>
      </c>
      <c r="AA101" s="103" t="e">
        <f t="shared" si="21"/>
        <v>#REF!</v>
      </c>
      <c r="AB101" s="103" t="e">
        <f t="shared" si="21"/>
        <v>#REF!</v>
      </c>
      <c r="AC101" s="103" t="e">
        <f t="shared" si="21"/>
        <v>#REF!</v>
      </c>
      <c r="AD101" s="103" t="e">
        <f>+SUM(AD94:AD100)</f>
        <v>#REF!</v>
      </c>
      <c r="AE101" s="104" t="e">
        <f>+SUM(AE94:AE100)</f>
        <v>#REF!</v>
      </c>
    </row>
    <row r="102" spans="1:31" s="93" customFormat="1" outlineLevel="1" x14ac:dyDescent="0.25">
      <c r="A102" s="100"/>
      <c r="H102" s="100"/>
      <c r="S102" s="101"/>
      <c r="AE102" s="101"/>
    </row>
    <row r="103" spans="1:31" s="93" customFormat="1" outlineLevel="1" x14ac:dyDescent="0.25">
      <c r="A103" s="114" t="s">
        <v>113</v>
      </c>
      <c r="B103" s="115" t="e">
        <f t="shared" ref="B103:S103" si="22">+B91+B101</f>
        <v>#REF!</v>
      </c>
      <c r="C103" s="115" t="e">
        <f t="shared" si="22"/>
        <v>#REF!</v>
      </c>
      <c r="D103" s="115" t="e">
        <f t="shared" si="22"/>
        <v>#REF!</v>
      </c>
      <c r="E103" s="115" t="e">
        <f t="shared" si="22"/>
        <v>#REF!</v>
      </c>
      <c r="F103" s="115" t="e">
        <f t="shared" si="22"/>
        <v>#REF!</v>
      </c>
      <c r="G103" s="115" t="e">
        <f t="shared" si="22"/>
        <v>#REF!</v>
      </c>
      <c r="H103" s="114" t="e">
        <f t="shared" si="22"/>
        <v>#REF!</v>
      </c>
      <c r="I103" s="115" t="e">
        <f t="shared" si="22"/>
        <v>#REF!</v>
      </c>
      <c r="J103" s="115" t="e">
        <f t="shared" si="22"/>
        <v>#REF!</v>
      </c>
      <c r="K103" s="115" t="e">
        <f t="shared" si="22"/>
        <v>#REF!</v>
      </c>
      <c r="L103" s="115" t="e">
        <f t="shared" si="22"/>
        <v>#REF!</v>
      </c>
      <c r="M103" s="115" t="e">
        <f t="shared" si="22"/>
        <v>#REF!</v>
      </c>
      <c r="N103" s="115" t="e">
        <f t="shared" si="22"/>
        <v>#REF!</v>
      </c>
      <c r="O103" s="115" t="e">
        <f t="shared" si="22"/>
        <v>#REF!</v>
      </c>
      <c r="P103" s="115" t="e">
        <f t="shared" si="22"/>
        <v>#REF!</v>
      </c>
      <c r="Q103" s="115" t="e">
        <f t="shared" si="22"/>
        <v>#REF!</v>
      </c>
      <c r="R103" s="115" t="e">
        <f t="shared" si="22"/>
        <v>#REF!</v>
      </c>
      <c r="S103" s="116" t="e">
        <f t="shared" si="22"/>
        <v>#REF!</v>
      </c>
      <c r="T103" s="115" t="e">
        <f t="shared" ref="T103:AC103" si="23">+T91+T101</f>
        <v>#REF!</v>
      </c>
      <c r="U103" s="115" t="e">
        <f t="shared" si="23"/>
        <v>#REF!</v>
      </c>
      <c r="V103" s="115" t="e">
        <f t="shared" si="23"/>
        <v>#REF!</v>
      </c>
      <c r="W103" s="115" t="e">
        <f t="shared" si="23"/>
        <v>#REF!</v>
      </c>
      <c r="X103" s="115" t="e">
        <f t="shared" si="23"/>
        <v>#REF!</v>
      </c>
      <c r="Y103" s="115" t="e">
        <f t="shared" si="23"/>
        <v>#REF!</v>
      </c>
      <c r="Z103" s="115" t="e">
        <f t="shared" si="23"/>
        <v>#REF!</v>
      </c>
      <c r="AA103" s="115" t="e">
        <f t="shared" si="23"/>
        <v>#REF!</v>
      </c>
      <c r="AB103" s="115" t="e">
        <f t="shared" si="23"/>
        <v>#REF!</v>
      </c>
      <c r="AC103" s="115" t="e">
        <f t="shared" si="23"/>
        <v>#REF!</v>
      </c>
      <c r="AD103" s="115" t="e">
        <f>+AD91+AD101</f>
        <v>#REF!</v>
      </c>
      <c r="AE103" s="116" t="e">
        <f>+AE91+AE101</f>
        <v>#REF!</v>
      </c>
    </row>
    <row r="104" spans="1:31" s="93" customFormat="1" outlineLevel="1" x14ac:dyDescent="0.25">
      <c r="A104" s="100"/>
      <c r="H104" s="100"/>
      <c r="S104" s="101"/>
      <c r="AE104" s="101"/>
    </row>
    <row r="105" spans="1:31" s="93" customFormat="1" x14ac:dyDescent="0.25">
      <c r="A105" s="117" t="s">
        <v>115</v>
      </c>
      <c r="B105" s="118" t="e">
        <f t="shared" ref="B105:S105" si="24">+B78-B103</f>
        <v>#REF!</v>
      </c>
      <c r="C105" s="118" t="e">
        <f t="shared" si="24"/>
        <v>#REF!</v>
      </c>
      <c r="D105" s="118" t="e">
        <f t="shared" si="24"/>
        <v>#REF!</v>
      </c>
      <c r="E105" s="118" t="e">
        <f t="shared" si="24"/>
        <v>#REF!</v>
      </c>
      <c r="F105" s="118" t="e">
        <f t="shared" si="24"/>
        <v>#REF!</v>
      </c>
      <c r="G105" s="118" t="e">
        <f t="shared" si="24"/>
        <v>#REF!</v>
      </c>
      <c r="H105" s="130" t="e">
        <f t="shared" si="24"/>
        <v>#REF!</v>
      </c>
      <c r="I105" s="118" t="e">
        <f t="shared" si="24"/>
        <v>#REF!</v>
      </c>
      <c r="J105" s="118" t="e">
        <f t="shared" si="24"/>
        <v>#REF!</v>
      </c>
      <c r="K105" s="118" t="e">
        <f t="shared" si="24"/>
        <v>#REF!</v>
      </c>
      <c r="L105" s="118" t="e">
        <f t="shared" si="24"/>
        <v>#REF!</v>
      </c>
      <c r="M105" s="118" t="e">
        <f t="shared" si="24"/>
        <v>#REF!</v>
      </c>
      <c r="N105" s="118" t="e">
        <f t="shared" si="24"/>
        <v>#REF!</v>
      </c>
      <c r="O105" s="118" t="e">
        <f t="shared" si="24"/>
        <v>#REF!</v>
      </c>
      <c r="P105" s="118" t="e">
        <f t="shared" si="24"/>
        <v>#REF!</v>
      </c>
      <c r="Q105" s="118" t="e">
        <f t="shared" si="24"/>
        <v>#REF!</v>
      </c>
      <c r="R105" s="118" t="e">
        <f t="shared" si="24"/>
        <v>#REF!</v>
      </c>
      <c r="S105" s="119" t="e">
        <f t="shared" si="24"/>
        <v>#REF!</v>
      </c>
      <c r="T105" s="118" t="e">
        <f t="shared" ref="T105:AC105" si="25">+T78-T103</f>
        <v>#REF!</v>
      </c>
      <c r="U105" s="118" t="e">
        <f t="shared" si="25"/>
        <v>#REF!</v>
      </c>
      <c r="V105" s="118" t="e">
        <f t="shared" si="25"/>
        <v>#REF!</v>
      </c>
      <c r="W105" s="118" t="e">
        <f t="shared" si="25"/>
        <v>#REF!</v>
      </c>
      <c r="X105" s="118" t="e">
        <f t="shared" si="25"/>
        <v>#REF!</v>
      </c>
      <c r="Y105" s="118" t="e">
        <f t="shared" si="25"/>
        <v>#REF!</v>
      </c>
      <c r="Z105" s="118" t="e">
        <f t="shared" si="25"/>
        <v>#REF!</v>
      </c>
      <c r="AA105" s="118" t="e">
        <f t="shared" si="25"/>
        <v>#REF!</v>
      </c>
      <c r="AB105" s="118" t="e">
        <f t="shared" si="25"/>
        <v>#REF!</v>
      </c>
      <c r="AC105" s="118" t="e">
        <f t="shared" si="25"/>
        <v>#REF!</v>
      </c>
      <c r="AD105" s="118" t="e">
        <f>+AD78-AD103</f>
        <v>#REF!</v>
      </c>
      <c r="AE105" s="119" t="e">
        <f>+AE78-AE103</f>
        <v>#REF!</v>
      </c>
    </row>
    <row r="106" spans="1:31" s="93" customFormat="1" x14ac:dyDescent="0.25">
      <c r="A106" s="100" t="s">
        <v>114</v>
      </c>
      <c r="B106" s="93">
        <v>0</v>
      </c>
      <c r="C106" s="93" t="e">
        <f t="shared" ref="C106:I106" si="26">+B107</f>
        <v>#REF!</v>
      </c>
      <c r="D106" s="93" t="e">
        <f t="shared" si="26"/>
        <v>#REF!</v>
      </c>
      <c r="E106" s="93" t="e">
        <f t="shared" si="26"/>
        <v>#REF!</v>
      </c>
      <c r="F106" s="93" t="e">
        <f t="shared" si="26"/>
        <v>#REF!</v>
      </c>
      <c r="G106" s="93" t="e">
        <f t="shared" si="26"/>
        <v>#REF!</v>
      </c>
      <c r="H106" s="100" t="e">
        <f t="shared" si="26"/>
        <v>#REF!</v>
      </c>
      <c r="I106" s="93" t="e">
        <f t="shared" si="26"/>
        <v>#REF!</v>
      </c>
      <c r="J106" s="93" t="e">
        <f t="shared" ref="J106:S106" si="27">+I107</f>
        <v>#REF!</v>
      </c>
      <c r="K106" s="93" t="e">
        <f t="shared" si="27"/>
        <v>#REF!</v>
      </c>
      <c r="L106" s="93" t="e">
        <f t="shared" si="27"/>
        <v>#REF!</v>
      </c>
      <c r="M106" s="93" t="e">
        <f t="shared" si="27"/>
        <v>#REF!</v>
      </c>
      <c r="N106" s="93" t="e">
        <f t="shared" si="27"/>
        <v>#REF!</v>
      </c>
      <c r="O106" s="93" t="e">
        <f t="shared" si="27"/>
        <v>#REF!</v>
      </c>
      <c r="P106" s="93" t="e">
        <f t="shared" si="27"/>
        <v>#REF!</v>
      </c>
      <c r="Q106" s="93" t="e">
        <f t="shared" si="27"/>
        <v>#REF!</v>
      </c>
      <c r="R106" s="93" t="e">
        <f t="shared" si="27"/>
        <v>#REF!</v>
      </c>
      <c r="S106" s="101" t="e">
        <f t="shared" si="27"/>
        <v>#REF!</v>
      </c>
      <c r="T106" s="93" t="e">
        <f t="shared" ref="T106:AE106" si="28">+S107</f>
        <v>#REF!</v>
      </c>
      <c r="U106" s="93" t="e">
        <f t="shared" si="28"/>
        <v>#REF!</v>
      </c>
      <c r="V106" s="93" t="e">
        <f t="shared" si="28"/>
        <v>#REF!</v>
      </c>
      <c r="W106" s="93" t="e">
        <f t="shared" si="28"/>
        <v>#REF!</v>
      </c>
      <c r="X106" s="93" t="e">
        <f t="shared" si="28"/>
        <v>#REF!</v>
      </c>
      <c r="Y106" s="93" t="e">
        <f t="shared" si="28"/>
        <v>#REF!</v>
      </c>
      <c r="Z106" s="93" t="e">
        <f t="shared" si="28"/>
        <v>#REF!</v>
      </c>
      <c r="AA106" s="93" t="e">
        <f t="shared" si="28"/>
        <v>#REF!</v>
      </c>
      <c r="AB106" s="93" t="e">
        <f t="shared" si="28"/>
        <v>#REF!</v>
      </c>
      <c r="AC106" s="93" t="e">
        <f t="shared" si="28"/>
        <v>#REF!</v>
      </c>
      <c r="AD106" s="93" t="e">
        <f t="shared" si="28"/>
        <v>#REF!</v>
      </c>
      <c r="AE106" s="101" t="e">
        <f t="shared" si="28"/>
        <v>#REF!</v>
      </c>
    </row>
    <row r="107" spans="1:31" s="93" customFormat="1" x14ac:dyDescent="0.25">
      <c r="A107" s="113" t="s">
        <v>133</v>
      </c>
      <c r="B107" s="96" t="e">
        <f t="shared" ref="B107:G107" si="29">+B105+B106</f>
        <v>#REF!</v>
      </c>
      <c r="C107" s="96" t="e">
        <f t="shared" si="29"/>
        <v>#REF!</v>
      </c>
      <c r="D107" s="96" t="e">
        <f t="shared" si="29"/>
        <v>#REF!</v>
      </c>
      <c r="E107" s="96" t="e">
        <f t="shared" si="29"/>
        <v>#REF!</v>
      </c>
      <c r="F107" s="96" t="e">
        <f t="shared" si="29"/>
        <v>#REF!</v>
      </c>
      <c r="G107" s="96" t="e">
        <f t="shared" si="29"/>
        <v>#REF!</v>
      </c>
      <c r="H107" s="129" t="e">
        <f>+H105+H106</f>
        <v>#REF!</v>
      </c>
      <c r="I107" s="96" t="e">
        <f>+I105+I106</f>
        <v>#REF!</v>
      </c>
      <c r="J107" s="96" t="e">
        <f t="shared" ref="J107:S107" si="30">+J105+J106</f>
        <v>#REF!</v>
      </c>
      <c r="K107" s="96" t="e">
        <f t="shared" si="30"/>
        <v>#REF!</v>
      </c>
      <c r="L107" s="96" t="e">
        <f t="shared" si="30"/>
        <v>#REF!</v>
      </c>
      <c r="M107" s="96" t="e">
        <f t="shared" si="30"/>
        <v>#REF!</v>
      </c>
      <c r="N107" s="96" t="e">
        <f t="shared" si="30"/>
        <v>#REF!</v>
      </c>
      <c r="O107" s="96" t="e">
        <f t="shared" si="30"/>
        <v>#REF!</v>
      </c>
      <c r="P107" s="96" t="e">
        <f t="shared" si="30"/>
        <v>#REF!</v>
      </c>
      <c r="Q107" s="96" t="e">
        <f t="shared" si="30"/>
        <v>#REF!</v>
      </c>
      <c r="R107" s="96" t="e">
        <f t="shared" si="30"/>
        <v>#REF!</v>
      </c>
      <c r="S107" s="111" t="e">
        <f t="shared" si="30"/>
        <v>#REF!</v>
      </c>
      <c r="T107" s="96" t="e">
        <f t="shared" ref="T107:AC107" si="31">+T105+T106</f>
        <v>#REF!</v>
      </c>
      <c r="U107" s="96" t="e">
        <f t="shared" si="31"/>
        <v>#REF!</v>
      </c>
      <c r="V107" s="96" t="e">
        <f t="shared" si="31"/>
        <v>#REF!</v>
      </c>
      <c r="W107" s="96" t="e">
        <f t="shared" si="31"/>
        <v>#REF!</v>
      </c>
      <c r="X107" s="96" t="e">
        <f t="shared" si="31"/>
        <v>#REF!</v>
      </c>
      <c r="Y107" s="96" t="e">
        <f t="shared" si="31"/>
        <v>#REF!</v>
      </c>
      <c r="Z107" s="96" t="e">
        <f t="shared" si="31"/>
        <v>#REF!</v>
      </c>
      <c r="AA107" s="96" t="e">
        <f t="shared" si="31"/>
        <v>#REF!</v>
      </c>
      <c r="AB107" s="96" t="e">
        <f t="shared" si="31"/>
        <v>#REF!</v>
      </c>
      <c r="AC107" s="96" t="e">
        <f t="shared" si="31"/>
        <v>#REF!</v>
      </c>
      <c r="AD107" s="96" t="e">
        <f>+AD105+AD106</f>
        <v>#REF!</v>
      </c>
      <c r="AE107" s="111" t="e">
        <f>+AE105+AE106</f>
        <v>#REF!</v>
      </c>
    </row>
    <row r="109" spans="1:31" x14ac:dyDescent="0.25">
      <c r="A109" s="194" t="s">
        <v>152</v>
      </c>
      <c r="B109" s="142" t="s">
        <v>140</v>
      </c>
      <c r="C109" s="143"/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4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4"/>
    </row>
    <row r="110" spans="1:31" x14ac:dyDescent="0.25">
      <c r="A110" s="195"/>
      <c r="B110" s="85"/>
      <c r="C110" s="85">
        <f>+D110-1</f>
        <v>-6</v>
      </c>
      <c r="D110" s="123">
        <f>+E110-1</f>
        <v>-5</v>
      </c>
      <c r="E110" s="123">
        <f>+F110-1</f>
        <v>-4</v>
      </c>
      <c r="F110" s="123">
        <f>+G110-1</f>
        <v>-3</v>
      </c>
      <c r="G110" s="123">
        <f>+H110-1</f>
        <v>-2</v>
      </c>
      <c r="H110" s="123">
        <f>+I110-2</f>
        <v>-1</v>
      </c>
      <c r="I110" s="148">
        <v>1</v>
      </c>
      <c r="J110" s="123">
        <f t="shared" ref="J110:AE110" si="32">+I110+1</f>
        <v>2</v>
      </c>
      <c r="K110" s="123">
        <f t="shared" si="32"/>
        <v>3</v>
      </c>
      <c r="L110" s="123">
        <f t="shared" si="32"/>
        <v>4</v>
      </c>
      <c r="M110" s="123">
        <f t="shared" si="32"/>
        <v>5</v>
      </c>
      <c r="N110" s="123">
        <f t="shared" si="32"/>
        <v>6</v>
      </c>
      <c r="O110" s="123">
        <f t="shared" si="32"/>
        <v>7</v>
      </c>
      <c r="P110" s="123">
        <f t="shared" si="32"/>
        <v>8</v>
      </c>
      <c r="Q110" s="123">
        <f t="shared" si="32"/>
        <v>9</v>
      </c>
      <c r="R110" s="123">
        <f t="shared" si="32"/>
        <v>10</v>
      </c>
      <c r="S110" s="124">
        <f t="shared" si="32"/>
        <v>11</v>
      </c>
      <c r="T110" s="123">
        <f t="shared" si="32"/>
        <v>12</v>
      </c>
      <c r="U110" s="123">
        <f t="shared" si="32"/>
        <v>13</v>
      </c>
      <c r="V110" s="123">
        <f t="shared" si="32"/>
        <v>14</v>
      </c>
      <c r="W110" s="123">
        <f t="shared" si="32"/>
        <v>15</v>
      </c>
      <c r="X110" s="123">
        <f t="shared" si="32"/>
        <v>16</v>
      </c>
      <c r="Y110" s="123">
        <f t="shared" si="32"/>
        <v>17</v>
      </c>
      <c r="Z110" s="123">
        <f t="shared" si="32"/>
        <v>18</v>
      </c>
      <c r="AA110" s="123">
        <f t="shared" si="32"/>
        <v>19</v>
      </c>
      <c r="AB110" s="123">
        <f t="shared" si="32"/>
        <v>20</v>
      </c>
      <c r="AC110" s="123">
        <f t="shared" si="32"/>
        <v>21</v>
      </c>
      <c r="AD110" s="123">
        <f t="shared" si="32"/>
        <v>22</v>
      </c>
      <c r="AE110" s="124">
        <f t="shared" si="32"/>
        <v>23</v>
      </c>
    </row>
    <row r="111" spans="1:31" s="93" customFormat="1" x14ac:dyDescent="0.25">
      <c r="A111" s="196"/>
      <c r="B111" s="136">
        <v>42917</v>
      </c>
      <c r="C111" s="136">
        <v>42948</v>
      </c>
      <c r="D111" s="136">
        <v>42979</v>
      </c>
      <c r="E111" s="136">
        <v>43009</v>
      </c>
      <c r="F111" s="136">
        <v>43040</v>
      </c>
      <c r="G111" s="136">
        <v>43070</v>
      </c>
      <c r="H111" s="135">
        <v>43101</v>
      </c>
      <c r="I111" s="136">
        <v>43132</v>
      </c>
      <c r="J111" s="136">
        <v>43160</v>
      </c>
      <c r="K111" s="136">
        <v>43191</v>
      </c>
      <c r="L111" s="136">
        <v>43221</v>
      </c>
      <c r="M111" s="136">
        <v>43252</v>
      </c>
      <c r="N111" s="136">
        <v>43282</v>
      </c>
      <c r="O111" s="136">
        <v>43313</v>
      </c>
      <c r="P111" s="136">
        <v>43344</v>
      </c>
      <c r="Q111" s="136">
        <v>43374</v>
      </c>
      <c r="R111" s="136">
        <v>43405</v>
      </c>
      <c r="S111" s="138">
        <v>43435</v>
      </c>
      <c r="T111" s="136">
        <v>43466</v>
      </c>
      <c r="U111" s="136">
        <v>43497</v>
      </c>
      <c r="V111" s="136">
        <v>43525</v>
      </c>
      <c r="W111" s="136">
        <v>43556</v>
      </c>
      <c r="X111" s="136">
        <v>43586</v>
      </c>
      <c r="Y111" s="136">
        <v>43617</v>
      </c>
      <c r="Z111" s="136">
        <v>43647</v>
      </c>
      <c r="AA111" s="136">
        <v>43678</v>
      </c>
      <c r="AB111" s="136">
        <v>43709</v>
      </c>
      <c r="AC111" s="149">
        <v>43739</v>
      </c>
      <c r="AD111" s="136">
        <v>43770</v>
      </c>
      <c r="AE111" s="138">
        <v>43800</v>
      </c>
    </row>
    <row r="112" spans="1:31" s="93" customFormat="1" hidden="1" outlineLevel="1" x14ac:dyDescent="0.25">
      <c r="A112" s="97" t="s">
        <v>111</v>
      </c>
      <c r="B112" s="98"/>
      <c r="C112" s="98"/>
      <c r="D112" s="98"/>
      <c r="E112" s="98"/>
      <c r="F112" s="98"/>
      <c r="G112" s="98"/>
      <c r="H112" s="126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9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9"/>
    </row>
    <row r="113" spans="1:31" s="93" customFormat="1" hidden="1" outlineLevel="1" x14ac:dyDescent="0.25">
      <c r="A113" s="100" t="s">
        <v>142</v>
      </c>
      <c r="C113" s="93">
        <f t="shared" ref="C113:AE113" si="33">+B62</f>
        <v>0</v>
      </c>
      <c r="D113" s="93">
        <f t="shared" si="33"/>
        <v>0</v>
      </c>
      <c r="E113" s="93">
        <f t="shared" si="33"/>
        <v>0</v>
      </c>
      <c r="F113" s="93">
        <f t="shared" si="33"/>
        <v>0</v>
      </c>
      <c r="G113" s="93">
        <f t="shared" si="33"/>
        <v>0</v>
      </c>
      <c r="H113" s="100">
        <f t="shared" si="33"/>
        <v>0</v>
      </c>
      <c r="I113" s="93">
        <f t="shared" si="33"/>
        <v>0</v>
      </c>
      <c r="J113" s="93">
        <f t="shared" si="33"/>
        <v>0</v>
      </c>
      <c r="K113" s="93">
        <f t="shared" si="33"/>
        <v>0</v>
      </c>
      <c r="L113" s="93">
        <f t="shared" si="33"/>
        <v>0</v>
      </c>
      <c r="M113" s="93">
        <f t="shared" si="33"/>
        <v>0</v>
      </c>
      <c r="N113" s="93">
        <f t="shared" si="33"/>
        <v>0</v>
      </c>
      <c r="O113" s="93">
        <f t="shared" si="33"/>
        <v>0</v>
      </c>
      <c r="P113" s="93">
        <f t="shared" si="33"/>
        <v>0</v>
      </c>
      <c r="Q113" s="93">
        <f t="shared" si="33"/>
        <v>0</v>
      </c>
      <c r="R113" s="93">
        <f t="shared" si="33"/>
        <v>0</v>
      </c>
      <c r="S113" s="101">
        <f t="shared" si="33"/>
        <v>0</v>
      </c>
      <c r="T113" s="93">
        <f t="shared" si="33"/>
        <v>0</v>
      </c>
      <c r="U113" s="93">
        <f t="shared" si="33"/>
        <v>0</v>
      </c>
      <c r="V113" s="93">
        <f t="shared" si="33"/>
        <v>0</v>
      </c>
      <c r="W113" s="93">
        <f t="shared" si="33"/>
        <v>0</v>
      </c>
      <c r="X113" s="93">
        <f t="shared" si="33"/>
        <v>0</v>
      </c>
      <c r="Y113" s="93">
        <f t="shared" si="33"/>
        <v>0</v>
      </c>
      <c r="Z113" s="93">
        <f t="shared" si="33"/>
        <v>0</v>
      </c>
      <c r="AA113" s="93">
        <f t="shared" si="33"/>
        <v>0</v>
      </c>
      <c r="AB113" s="93">
        <f t="shared" si="33"/>
        <v>0</v>
      </c>
      <c r="AC113" s="93">
        <f t="shared" si="33"/>
        <v>0</v>
      </c>
      <c r="AD113" s="93">
        <f t="shared" si="33"/>
        <v>0</v>
      </c>
      <c r="AE113" s="101">
        <f t="shared" si="33"/>
        <v>0</v>
      </c>
    </row>
    <row r="114" spans="1:31" s="93" customFormat="1" hidden="1" outlineLevel="1" x14ac:dyDescent="0.25">
      <c r="A114" s="100" t="s">
        <v>136</v>
      </c>
      <c r="B114" s="109"/>
      <c r="C114" s="109">
        <f t="shared" ref="C114:AE114" si="34">+B63</f>
        <v>0</v>
      </c>
      <c r="D114" s="109">
        <f t="shared" si="34"/>
        <v>0</v>
      </c>
      <c r="E114" s="109">
        <f t="shared" si="34"/>
        <v>0</v>
      </c>
      <c r="F114" s="109">
        <f t="shared" si="34"/>
        <v>0</v>
      </c>
      <c r="G114" s="109">
        <f t="shared" si="34"/>
        <v>0</v>
      </c>
      <c r="H114" s="112">
        <f t="shared" si="34"/>
        <v>0</v>
      </c>
      <c r="I114" s="93">
        <f t="shared" si="34"/>
        <v>0</v>
      </c>
      <c r="J114" s="93">
        <f t="shared" si="34"/>
        <v>0</v>
      </c>
      <c r="K114" s="93">
        <f t="shared" si="34"/>
        <v>0</v>
      </c>
      <c r="L114" s="93">
        <f t="shared" si="34"/>
        <v>0</v>
      </c>
      <c r="M114" s="93">
        <f t="shared" si="34"/>
        <v>0</v>
      </c>
      <c r="N114" s="93">
        <f t="shared" si="34"/>
        <v>0</v>
      </c>
      <c r="O114" s="93">
        <f t="shared" si="34"/>
        <v>0</v>
      </c>
      <c r="P114" s="93">
        <f t="shared" si="34"/>
        <v>0</v>
      </c>
      <c r="Q114" s="93">
        <f t="shared" si="34"/>
        <v>0</v>
      </c>
      <c r="R114" s="93">
        <f t="shared" si="34"/>
        <v>0</v>
      </c>
      <c r="S114" s="101">
        <f t="shared" si="34"/>
        <v>0</v>
      </c>
      <c r="T114" s="93">
        <f t="shared" si="34"/>
        <v>0</v>
      </c>
      <c r="U114" s="93">
        <f t="shared" si="34"/>
        <v>0</v>
      </c>
      <c r="V114" s="93">
        <f t="shared" si="34"/>
        <v>0</v>
      </c>
      <c r="W114" s="93">
        <f t="shared" si="34"/>
        <v>0</v>
      </c>
      <c r="X114" s="93">
        <f t="shared" si="34"/>
        <v>0</v>
      </c>
      <c r="Y114" s="93">
        <f t="shared" si="34"/>
        <v>0</v>
      </c>
      <c r="Z114" s="93">
        <f t="shared" si="34"/>
        <v>0</v>
      </c>
      <c r="AA114" s="93">
        <f t="shared" si="34"/>
        <v>0</v>
      </c>
      <c r="AB114" s="93">
        <f t="shared" si="34"/>
        <v>0</v>
      </c>
      <c r="AC114" s="93">
        <f t="shared" si="34"/>
        <v>0</v>
      </c>
      <c r="AD114" s="93">
        <f t="shared" si="34"/>
        <v>0</v>
      </c>
      <c r="AE114" s="101">
        <f t="shared" si="34"/>
        <v>0</v>
      </c>
    </row>
    <row r="115" spans="1:31" s="93" customFormat="1" hidden="1" outlineLevel="1" x14ac:dyDescent="0.25">
      <c r="A115" s="100" t="s">
        <v>135</v>
      </c>
      <c r="B115" s="109"/>
      <c r="C115" s="109">
        <f t="shared" ref="C115:AE115" si="35">+B64</f>
        <v>0</v>
      </c>
      <c r="D115" s="109">
        <f t="shared" si="35"/>
        <v>0</v>
      </c>
      <c r="E115" s="109">
        <f t="shared" si="35"/>
        <v>0</v>
      </c>
      <c r="F115" s="109">
        <f t="shared" si="35"/>
        <v>0</v>
      </c>
      <c r="G115" s="109">
        <f t="shared" si="35"/>
        <v>0</v>
      </c>
      <c r="H115" s="112">
        <f t="shared" si="35"/>
        <v>0</v>
      </c>
      <c r="I115" s="93">
        <f t="shared" si="35"/>
        <v>0</v>
      </c>
      <c r="J115" s="93">
        <f t="shared" si="35"/>
        <v>0</v>
      </c>
      <c r="K115" s="93">
        <f t="shared" si="35"/>
        <v>0</v>
      </c>
      <c r="L115" s="93">
        <f t="shared" si="35"/>
        <v>0</v>
      </c>
      <c r="M115" s="93">
        <f t="shared" si="35"/>
        <v>0</v>
      </c>
      <c r="N115" s="93">
        <f t="shared" si="35"/>
        <v>0</v>
      </c>
      <c r="O115" s="93">
        <f t="shared" si="35"/>
        <v>0</v>
      </c>
      <c r="P115" s="93">
        <f t="shared" si="35"/>
        <v>0</v>
      </c>
      <c r="Q115" s="93">
        <f t="shared" si="35"/>
        <v>0</v>
      </c>
      <c r="R115" s="93">
        <f t="shared" si="35"/>
        <v>0</v>
      </c>
      <c r="S115" s="101">
        <f t="shared" si="35"/>
        <v>0</v>
      </c>
      <c r="T115" s="93">
        <f t="shared" si="35"/>
        <v>0</v>
      </c>
      <c r="U115" s="93">
        <f t="shared" si="35"/>
        <v>0</v>
      </c>
      <c r="V115" s="93">
        <f t="shared" si="35"/>
        <v>0</v>
      </c>
      <c r="W115" s="93">
        <f t="shared" si="35"/>
        <v>0</v>
      </c>
      <c r="X115" s="93">
        <f t="shared" si="35"/>
        <v>0</v>
      </c>
      <c r="Y115" s="93">
        <f t="shared" si="35"/>
        <v>0</v>
      </c>
      <c r="Z115" s="93">
        <f t="shared" si="35"/>
        <v>0</v>
      </c>
      <c r="AA115" s="93">
        <f t="shared" si="35"/>
        <v>0</v>
      </c>
      <c r="AB115" s="93">
        <f t="shared" si="35"/>
        <v>0</v>
      </c>
      <c r="AC115" s="93">
        <f t="shared" si="35"/>
        <v>0</v>
      </c>
      <c r="AD115" s="93">
        <f t="shared" si="35"/>
        <v>0</v>
      </c>
      <c r="AE115" s="101">
        <f t="shared" si="35"/>
        <v>0</v>
      </c>
    </row>
    <row r="116" spans="1:31" s="93" customFormat="1" hidden="1" outlineLevel="1" x14ac:dyDescent="0.25">
      <c r="A116" s="100" t="s">
        <v>138</v>
      </c>
      <c r="B116" s="109"/>
      <c r="C116" s="109">
        <f t="shared" ref="C116:AE116" si="36">+B65</f>
        <v>0</v>
      </c>
      <c r="D116" s="109">
        <f t="shared" si="36"/>
        <v>0</v>
      </c>
      <c r="E116" s="109">
        <f t="shared" si="36"/>
        <v>0</v>
      </c>
      <c r="F116" s="109">
        <f t="shared" si="36"/>
        <v>0</v>
      </c>
      <c r="G116" s="109">
        <f t="shared" si="36"/>
        <v>0</v>
      </c>
      <c r="H116" s="112">
        <f t="shared" si="36"/>
        <v>0</v>
      </c>
      <c r="I116" s="93">
        <f t="shared" si="36"/>
        <v>0</v>
      </c>
      <c r="J116" s="93">
        <f t="shared" si="36"/>
        <v>0</v>
      </c>
      <c r="K116" s="93">
        <f t="shared" si="36"/>
        <v>0</v>
      </c>
      <c r="L116" s="93">
        <f t="shared" si="36"/>
        <v>0</v>
      </c>
      <c r="M116" s="93">
        <f t="shared" si="36"/>
        <v>0</v>
      </c>
      <c r="N116" s="93">
        <f t="shared" si="36"/>
        <v>0</v>
      </c>
      <c r="O116" s="93">
        <f t="shared" si="36"/>
        <v>0</v>
      </c>
      <c r="P116" s="93">
        <f t="shared" si="36"/>
        <v>0</v>
      </c>
      <c r="Q116" s="93">
        <f t="shared" si="36"/>
        <v>0</v>
      </c>
      <c r="R116" s="93">
        <f t="shared" si="36"/>
        <v>0</v>
      </c>
      <c r="S116" s="101">
        <f t="shared" si="36"/>
        <v>0</v>
      </c>
      <c r="T116" s="93">
        <f t="shared" si="36"/>
        <v>0</v>
      </c>
      <c r="U116" s="93">
        <f t="shared" si="36"/>
        <v>0</v>
      </c>
      <c r="V116" s="93">
        <f t="shared" si="36"/>
        <v>0</v>
      </c>
      <c r="W116" s="93">
        <f t="shared" si="36"/>
        <v>0</v>
      </c>
      <c r="X116" s="93">
        <f t="shared" si="36"/>
        <v>0</v>
      </c>
      <c r="Y116" s="93">
        <f t="shared" si="36"/>
        <v>0</v>
      </c>
      <c r="Z116" s="93">
        <f t="shared" si="36"/>
        <v>0</v>
      </c>
      <c r="AA116" s="93">
        <f t="shared" si="36"/>
        <v>0</v>
      </c>
      <c r="AB116" s="93">
        <f t="shared" si="36"/>
        <v>0</v>
      </c>
      <c r="AC116" s="93">
        <f t="shared" si="36"/>
        <v>0</v>
      </c>
      <c r="AD116" s="93">
        <f t="shared" si="36"/>
        <v>0</v>
      </c>
      <c r="AE116" s="101">
        <f t="shared" si="36"/>
        <v>0</v>
      </c>
    </row>
    <row r="117" spans="1:31" s="93" customFormat="1" hidden="1" outlineLevel="1" x14ac:dyDescent="0.25">
      <c r="A117" s="100" t="s">
        <v>93</v>
      </c>
      <c r="C117" s="109" t="e">
        <f t="shared" ref="C117:AE117" si="37">+B66</f>
        <v>#REF!</v>
      </c>
      <c r="D117" s="93">
        <f t="shared" si="37"/>
        <v>0</v>
      </c>
      <c r="E117" s="93">
        <f t="shared" si="37"/>
        <v>0</v>
      </c>
      <c r="F117" s="93">
        <f t="shared" si="37"/>
        <v>0</v>
      </c>
      <c r="G117" s="93">
        <f t="shared" si="37"/>
        <v>0</v>
      </c>
      <c r="H117" s="100">
        <f t="shared" si="37"/>
        <v>0</v>
      </c>
      <c r="I117" s="93">
        <f t="shared" si="37"/>
        <v>0</v>
      </c>
      <c r="J117" s="93">
        <f t="shared" si="37"/>
        <v>0</v>
      </c>
      <c r="K117" s="93">
        <f t="shared" si="37"/>
        <v>0</v>
      </c>
      <c r="L117" s="93">
        <f t="shared" si="37"/>
        <v>0</v>
      </c>
      <c r="M117" s="93">
        <f t="shared" si="37"/>
        <v>0</v>
      </c>
      <c r="N117" s="93">
        <f t="shared" si="37"/>
        <v>0</v>
      </c>
      <c r="O117" s="93">
        <f t="shared" si="37"/>
        <v>0</v>
      </c>
      <c r="P117" s="93">
        <f t="shared" si="37"/>
        <v>0</v>
      </c>
      <c r="Q117" s="93">
        <f t="shared" si="37"/>
        <v>0</v>
      </c>
      <c r="R117" s="93">
        <f t="shared" si="37"/>
        <v>0</v>
      </c>
      <c r="S117" s="101">
        <f t="shared" si="37"/>
        <v>0</v>
      </c>
      <c r="T117" s="93">
        <f t="shared" si="37"/>
        <v>0</v>
      </c>
      <c r="U117" s="93">
        <f t="shared" si="37"/>
        <v>0</v>
      </c>
      <c r="V117" s="93">
        <f t="shared" si="37"/>
        <v>0</v>
      </c>
      <c r="W117" s="93">
        <f t="shared" si="37"/>
        <v>0</v>
      </c>
      <c r="X117" s="93">
        <f t="shared" si="37"/>
        <v>0</v>
      </c>
      <c r="Y117" s="93">
        <f t="shared" si="37"/>
        <v>0</v>
      </c>
      <c r="Z117" s="93">
        <f t="shared" si="37"/>
        <v>0</v>
      </c>
      <c r="AA117" s="93">
        <f t="shared" si="37"/>
        <v>0</v>
      </c>
      <c r="AB117" s="93">
        <f t="shared" si="37"/>
        <v>0</v>
      </c>
      <c r="AC117" s="93">
        <f t="shared" si="37"/>
        <v>0</v>
      </c>
      <c r="AD117" s="93">
        <f t="shared" si="37"/>
        <v>0</v>
      </c>
      <c r="AE117" s="101">
        <f t="shared" si="37"/>
        <v>0</v>
      </c>
    </row>
    <row r="118" spans="1:31" s="93" customFormat="1" hidden="1" outlineLevel="1" x14ac:dyDescent="0.25">
      <c r="A118" s="102" t="s">
        <v>110</v>
      </c>
      <c r="B118" s="103"/>
      <c r="C118" s="103" t="e">
        <f t="shared" ref="C118:AE118" si="38">+B67</f>
        <v>#REF!</v>
      </c>
      <c r="D118" s="103">
        <f t="shared" si="38"/>
        <v>0</v>
      </c>
      <c r="E118" s="103">
        <f t="shared" si="38"/>
        <v>0</v>
      </c>
      <c r="F118" s="103">
        <f t="shared" si="38"/>
        <v>0</v>
      </c>
      <c r="G118" s="103">
        <f t="shared" si="38"/>
        <v>0</v>
      </c>
      <c r="H118" s="102">
        <f t="shared" si="38"/>
        <v>0</v>
      </c>
      <c r="I118" s="103">
        <f t="shared" si="38"/>
        <v>0</v>
      </c>
      <c r="J118" s="103">
        <f t="shared" si="38"/>
        <v>0</v>
      </c>
      <c r="K118" s="103">
        <f t="shared" si="38"/>
        <v>0</v>
      </c>
      <c r="L118" s="103">
        <f t="shared" si="38"/>
        <v>0</v>
      </c>
      <c r="M118" s="103">
        <f t="shared" si="38"/>
        <v>0</v>
      </c>
      <c r="N118" s="103">
        <f t="shared" si="38"/>
        <v>0</v>
      </c>
      <c r="O118" s="103">
        <f t="shared" si="38"/>
        <v>0</v>
      </c>
      <c r="P118" s="103">
        <f t="shared" si="38"/>
        <v>0</v>
      </c>
      <c r="Q118" s="103">
        <f t="shared" si="38"/>
        <v>0</v>
      </c>
      <c r="R118" s="103">
        <f t="shared" si="38"/>
        <v>0</v>
      </c>
      <c r="S118" s="104">
        <f t="shared" si="38"/>
        <v>0</v>
      </c>
      <c r="T118" s="103">
        <f t="shared" si="38"/>
        <v>0</v>
      </c>
      <c r="U118" s="103">
        <f t="shared" si="38"/>
        <v>0</v>
      </c>
      <c r="V118" s="103">
        <f t="shared" si="38"/>
        <v>0</v>
      </c>
      <c r="W118" s="103">
        <f t="shared" si="38"/>
        <v>0</v>
      </c>
      <c r="X118" s="103">
        <f t="shared" si="38"/>
        <v>0</v>
      </c>
      <c r="Y118" s="103">
        <f t="shared" si="38"/>
        <v>0</v>
      </c>
      <c r="Z118" s="103">
        <f t="shared" si="38"/>
        <v>0</v>
      </c>
      <c r="AA118" s="103">
        <f t="shared" si="38"/>
        <v>0</v>
      </c>
      <c r="AB118" s="103">
        <f t="shared" si="38"/>
        <v>0</v>
      </c>
      <c r="AC118" s="103">
        <f t="shared" si="38"/>
        <v>0</v>
      </c>
      <c r="AD118" s="103">
        <f t="shared" si="38"/>
        <v>0</v>
      </c>
      <c r="AE118" s="104">
        <f t="shared" si="38"/>
        <v>0</v>
      </c>
    </row>
    <row r="119" spans="1:31" s="93" customFormat="1" hidden="1" outlineLevel="1" x14ac:dyDescent="0.25">
      <c r="A119" s="105"/>
      <c r="C119" s="93">
        <f t="shared" ref="C119:AE119" si="39">+B68</f>
        <v>0</v>
      </c>
      <c r="D119" s="93">
        <f t="shared" si="39"/>
        <v>0</v>
      </c>
      <c r="E119" s="93">
        <f t="shared" si="39"/>
        <v>0</v>
      </c>
      <c r="F119" s="93">
        <f t="shared" si="39"/>
        <v>0</v>
      </c>
      <c r="G119" s="93">
        <f t="shared" si="39"/>
        <v>0</v>
      </c>
      <c r="H119" s="100">
        <f t="shared" si="39"/>
        <v>0</v>
      </c>
      <c r="I119" s="93">
        <f t="shared" si="39"/>
        <v>0</v>
      </c>
      <c r="J119" s="93">
        <f t="shared" si="39"/>
        <v>0</v>
      </c>
      <c r="K119" s="93">
        <f t="shared" si="39"/>
        <v>0</v>
      </c>
      <c r="L119" s="93">
        <f t="shared" si="39"/>
        <v>0</v>
      </c>
      <c r="M119" s="93">
        <f t="shared" si="39"/>
        <v>0</v>
      </c>
      <c r="N119" s="93">
        <f t="shared" si="39"/>
        <v>0</v>
      </c>
      <c r="O119" s="93">
        <f t="shared" si="39"/>
        <v>0</v>
      </c>
      <c r="P119" s="93">
        <f t="shared" si="39"/>
        <v>0</v>
      </c>
      <c r="Q119" s="93">
        <f t="shared" si="39"/>
        <v>0</v>
      </c>
      <c r="R119" s="93">
        <f t="shared" si="39"/>
        <v>0</v>
      </c>
      <c r="S119" s="101">
        <f t="shared" si="39"/>
        <v>0</v>
      </c>
      <c r="T119" s="93">
        <f t="shared" si="39"/>
        <v>0</v>
      </c>
      <c r="U119" s="93">
        <f t="shared" si="39"/>
        <v>0</v>
      </c>
      <c r="V119" s="93">
        <f t="shared" si="39"/>
        <v>0</v>
      </c>
      <c r="W119" s="93">
        <f t="shared" si="39"/>
        <v>0</v>
      </c>
      <c r="X119" s="93">
        <f t="shared" si="39"/>
        <v>0</v>
      </c>
      <c r="Y119" s="93">
        <f t="shared" si="39"/>
        <v>0</v>
      </c>
      <c r="Z119" s="93">
        <f t="shared" si="39"/>
        <v>0</v>
      </c>
      <c r="AA119" s="93">
        <f t="shared" si="39"/>
        <v>0</v>
      </c>
      <c r="AB119" s="93">
        <f t="shared" si="39"/>
        <v>0</v>
      </c>
      <c r="AC119" s="93">
        <f t="shared" si="39"/>
        <v>0</v>
      </c>
      <c r="AD119" s="93">
        <f t="shared" si="39"/>
        <v>0</v>
      </c>
      <c r="AE119" s="101">
        <f t="shared" si="39"/>
        <v>0</v>
      </c>
    </row>
    <row r="120" spans="1:31" s="93" customFormat="1" hidden="1" outlineLevel="1" x14ac:dyDescent="0.25">
      <c r="A120" s="106" t="s">
        <v>107</v>
      </c>
      <c r="B120" s="107"/>
      <c r="C120" s="107">
        <f t="shared" ref="C120:AE120" si="40">+B69</f>
        <v>0</v>
      </c>
      <c r="D120" s="107">
        <f t="shared" si="40"/>
        <v>0</v>
      </c>
      <c r="E120" s="107">
        <f t="shared" si="40"/>
        <v>0</v>
      </c>
      <c r="F120" s="107">
        <f t="shared" si="40"/>
        <v>0</v>
      </c>
      <c r="G120" s="107">
        <f t="shared" si="40"/>
        <v>0</v>
      </c>
      <c r="H120" s="127">
        <f t="shared" si="40"/>
        <v>0</v>
      </c>
      <c r="I120" s="107">
        <f t="shared" si="40"/>
        <v>0</v>
      </c>
      <c r="J120" s="107">
        <f t="shared" si="40"/>
        <v>0</v>
      </c>
      <c r="K120" s="107">
        <f t="shared" si="40"/>
        <v>0</v>
      </c>
      <c r="L120" s="107">
        <f t="shared" si="40"/>
        <v>0</v>
      </c>
      <c r="M120" s="107">
        <f t="shared" si="40"/>
        <v>0</v>
      </c>
      <c r="N120" s="107">
        <f t="shared" si="40"/>
        <v>0</v>
      </c>
      <c r="O120" s="107">
        <f t="shared" si="40"/>
        <v>0</v>
      </c>
      <c r="P120" s="107">
        <f t="shared" si="40"/>
        <v>0</v>
      </c>
      <c r="Q120" s="107">
        <f t="shared" si="40"/>
        <v>0</v>
      </c>
      <c r="R120" s="107">
        <f t="shared" si="40"/>
        <v>0</v>
      </c>
      <c r="S120" s="108">
        <f t="shared" si="40"/>
        <v>0</v>
      </c>
      <c r="T120" s="107">
        <f t="shared" si="40"/>
        <v>0</v>
      </c>
      <c r="U120" s="107">
        <f t="shared" si="40"/>
        <v>0</v>
      </c>
      <c r="V120" s="107">
        <f t="shared" si="40"/>
        <v>0</v>
      </c>
      <c r="W120" s="107">
        <f t="shared" si="40"/>
        <v>0</v>
      </c>
      <c r="X120" s="107">
        <f t="shared" si="40"/>
        <v>0</v>
      </c>
      <c r="Y120" s="107">
        <f t="shared" si="40"/>
        <v>0</v>
      </c>
      <c r="Z120" s="107">
        <f t="shared" si="40"/>
        <v>0</v>
      </c>
      <c r="AA120" s="107">
        <f t="shared" si="40"/>
        <v>0</v>
      </c>
      <c r="AB120" s="107">
        <f t="shared" si="40"/>
        <v>0</v>
      </c>
      <c r="AC120" s="107">
        <f t="shared" si="40"/>
        <v>0</v>
      </c>
      <c r="AD120" s="107">
        <f t="shared" si="40"/>
        <v>0</v>
      </c>
      <c r="AE120" s="108">
        <f t="shared" si="40"/>
        <v>0</v>
      </c>
    </row>
    <row r="121" spans="1:31" s="93" customFormat="1" hidden="1" outlineLevel="1" x14ac:dyDescent="0.25">
      <c r="A121" s="100" t="s">
        <v>94</v>
      </c>
      <c r="C121" s="93">
        <f t="shared" ref="C121:AE121" si="41">+B70</f>
        <v>0</v>
      </c>
      <c r="D121" s="93">
        <f t="shared" si="41"/>
        <v>0</v>
      </c>
      <c r="E121" s="93">
        <f t="shared" si="41"/>
        <v>0</v>
      </c>
      <c r="F121" s="93">
        <f t="shared" si="41"/>
        <v>0</v>
      </c>
      <c r="G121" s="93">
        <f t="shared" si="41"/>
        <v>0</v>
      </c>
      <c r="H121" s="100">
        <f t="shared" si="41"/>
        <v>0</v>
      </c>
      <c r="I121" s="93">
        <f t="shared" si="41"/>
        <v>0</v>
      </c>
      <c r="J121" s="93">
        <f t="shared" si="41"/>
        <v>0</v>
      </c>
      <c r="K121" s="93">
        <f t="shared" si="41"/>
        <v>0</v>
      </c>
      <c r="L121" s="93">
        <f t="shared" si="41"/>
        <v>0</v>
      </c>
      <c r="M121" s="93">
        <f t="shared" si="41"/>
        <v>0</v>
      </c>
      <c r="N121" s="93">
        <f t="shared" si="41"/>
        <v>0</v>
      </c>
      <c r="O121" s="93">
        <f t="shared" si="41"/>
        <v>0</v>
      </c>
      <c r="P121" s="93">
        <f t="shared" si="41"/>
        <v>0</v>
      </c>
      <c r="Q121" s="93">
        <f t="shared" si="41"/>
        <v>0</v>
      </c>
      <c r="R121" s="93">
        <f t="shared" si="41"/>
        <v>0</v>
      </c>
      <c r="S121" s="101">
        <f t="shared" si="41"/>
        <v>0</v>
      </c>
      <c r="T121" s="93">
        <f t="shared" si="41"/>
        <v>0</v>
      </c>
      <c r="U121" s="93">
        <f t="shared" si="41"/>
        <v>0</v>
      </c>
      <c r="V121" s="93">
        <f t="shared" si="41"/>
        <v>0</v>
      </c>
      <c r="W121" s="93">
        <f t="shared" si="41"/>
        <v>0</v>
      </c>
      <c r="X121" s="93">
        <f t="shared" si="41"/>
        <v>0</v>
      </c>
      <c r="Y121" s="93">
        <f t="shared" si="41"/>
        <v>0</v>
      </c>
      <c r="Z121" s="93">
        <f t="shared" si="41"/>
        <v>0</v>
      </c>
      <c r="AA121" s="93">
        <f t="shared" si="41"/>
        <v>0</v>
      </c>
      <c r="AB121" s="93">
        <f t="shared" si="41"/>
        <v>0</v>
      </c>
      <c r="AC121" s="93">
        <f t="shared" si="41"/>
        <v>0</v>
      </c>
      <c r="AD121" s="93">
        <f t="shared" si="41"/>
        <v>0</v>
      </c>
      <c r="AE121" s="101">
        <f t="shared" si="41"/>
        <v>0</v>
      </c>
    </row>
    <row r="122" spans="1:31" s="93" customFormat="1" hidden="1" outlineLevel="1" x14ac:dyDescent="0.25">
      <c r="A122" s="100" t="s">
        <v>95</v>
      </c>
      <c r="C122" s="93">
        <f t="shared" ref="C122:AE122" si="42">+B71</f>
        <v>0</v>
      </c>
      <c r="D122" s="93">
        <f t="shared" si="42"/>
        <v>0</v>
      </c>
      <c r="E122" s="93">
        <f t="shared" si="42"/>
        <v>0</v>
      </c>
      <c r="F122" s="93">
        <f t="shared" si="42"/>
        <v>0</v>
      </c>
      <c r="G122" s="93">
        <f t="shared" si="42"/>
        <v>0</v>
      </c>
      <c r="H122" s="100">
        <f t="shared" si="42"/>
        <v>0</v>
      </c>
      <c r="I122" s="93" t="e">
        <f t="shared" si="42"/>
        <v>#REF!</v>
      </c>
      <c r="J122" s="93" t="e">
        <f t="shared" si="42"/>
        <v>#REF!</v>
      </c>
      <c r="K122" s="93" t="e">
        <f t="shared" si="42"/>
        <v>#REF!</v>
      </c>
      <c r="L122" s="93" t="e">
        <f t="shared" si="42"/>
        <v>#REF!</v>
      </c>
      <c r="M122" s="93" t="e">
        <f t="shared" si="42"/>
        <v>#REF!</v>
      </c>
      <c r="N122" s="93" t="e">
        <f t="shared" si="42"/>
        <v>#REF!</v>
      </c>
      <c r="O122" s="93" t="e">
        <f t="shared" si="42"/>
        <v>#REF!</v>
      </c>
      <c r="P122" s="93" t="e">
        <f t="shared" si="42"/>
        <v>#REF!</v>
      </c>
      <c r="Q122" s="93" t="e">
        <f t="shared" si="42"/>
        <v>#REF!</v>
      </c>
      <c r="R122" s="93" t="e">
        <f t="shared" si="42"/>
        <v>#REF!</v>
      </c>
      <c r="S122" s="101" t="e">
        <f t="shared" si="42"/>
        <v>#REF!</v>
      </c>
      <c r="T122" s="93" t="e">
        <f t="shared" si="42"/>
        <v>#REF!</v>
      </c>
      <c r="U122" s="93" t="e">
        <f t="shared" si="42"/>
        <v>#REF!</v>
      </c>
      <c r="V122" s="93" t="e">
        <f t="shared" si="42"/>
        <v>#REF!</v>
      </c>
      <c r="W122" s="93" t="e">
        <f t="shared" si="42"/>
        <v>#REF!</v>
      </c>
      <c r="X122" s="93" t="e">
        <f t="shared" si="42"/>
        <v>#REF!</v>
      </c>
      <c r="Y122" s="93" t="e">
        <f t="shared" si="42"/>
        <v>#REF!</v>
      </c>
      <c r="Z122" s="93" t="e">
        <f t="shared" si="42"/>
        <v>#REF!</v>
      </c>
      <c r="AA122" s="93" t="e">
        <f t="shared" si="42"/>
        <v>#REF!</v>
      </c>
      <c r="AB122" s="93" t="e">
        <f t="shared" si="42"/>
        <v>#REF!</v>
      </c>
      <c r="AC122" s="93" t="e">
        <f t="shared" si="42"/>
        <v>#REF!</v>
      </c>
      <c r="AD122" s="93" t="e">
        <f t="shared" si="42"/>
        <v>#REF!</v>
      </c>
      <c r="AE122" s="101" t="e">
        <f t="shared" si="42"/>
        <v>#REF!</v>
      </c>
    </row>
    <row r="123" spans="1:31" s="93" customFormat="1" hidden="1" outlineLevel="1" x14ac:dyDescent="0.25">
      <c r="A123" s="100" t="s">
        <v>96</v>
      </c>
      <c r="C123" s="93">
        <f t="shared" ref="C123:AE123" si="43">+B72</f>
        <v>0</v>
      </c>
      <c r="D123" s="93">
        <f t="shared" si="43"/>
        <v>0</v>
      </c>
      <c r="E123" s="93">
        <f t="shared" si="43"/>
        <v>0</v>
      </c>
      <c r="F123" s="93">
        <f t="shared" si="43"/>
        <v>0</v>
      </c>
      <c r="G123" s="93">
        <f t="shared" si="43"/>
        <v>0</v>
      </c>
      <c r="H123" s="100">
        <f t="shared" si="43"/>
        <v>0</v>
      </c>
      <c r="I123" s="93" t="e">
        <f t="shared" si="43"/>
        <v>#REF!</v>
      </c>
      <c r="J123" s="93" t="e">
        <f t="shared" si="43"/>
        <v>#REF!</v>
      </c>
      <c r="K123" s="93" t="e">
        <f t="shared" si="43"/>
        <v>#REF!</v>
      </c>
      <c r="L123" s="93" t="e">
        <f t="shared" si="43"/>
        <v>#REF!</v>
      </c>
      <c r="M123" s="93" t="e">
        <f t="shared" si="43"/>
        <v>#REF!</v>
      </c>
      <c r="N123" s="93" t="e">
        <f t="shared" si="43"/>
        <v>#REF!</v>
      </c>
      <c r="O123" s="93" t="e">
        <f t="shared" si="43"/>
        <v>#REF!</v>
      </c>
      <c r="P123" s="93" t="e">
        <f t="shared" si="43"/>
        <v>#REF!</v>
      </c>
      <c r="Q123" s="93" t="e">
        <f t="shared" si="43"/>
        <v>#REF!</v>
      </c>
      <c r="R123" s="93" t="e">
        <f t="shared" si="43"/>
        <v>#REF!</v>
      </c>
      <c r="S123" s="101" t="e">
        <f t="shared" si="43"/>
        <v>#REF!</v>
      </c>
      <c r="T123" s="93" t="e">
        <f t="shared" si="43"/>
        <v>#REF!</v>
      </c>
      <c r="U123" s="93" t="e">
        <f t="shared" si="43"/>
        <v>#REF!</v>
      </c>
      <c r="V123" s="93" t="e">
        <f t="shared" si="43"/>
        <v>#REF!</v>
      </c>
      <c r="W123" s="93" t="e">
        <f t="shared" si="43"/>
        <v>#REF!</v>
      </c>
      <c r="X123" s="93" t="e">
        <f t="shared" si="43"/>
        <v>#REF!</v>
      </c>
      <c r="Y123" s="93" t="e">
        <f t="shared" si="43"/>
        <v>#REF!</v>
      </c>
      <c r="Z123" s="93" t="e">
        <f t="shared" si="43"/>
        <v>#REF!</v>
      </c>
      <c r="AA123" s="93" t="e">
        <f t="shared" si="43"/>
        <v>#REF!</v>
      </c>
      <c r="AB123" s="93" t="e">
        <f t="shared" si="43"/>
        <v>#REF!</v>
      </c>
      <c r="AC123" s="93" t="e">
        <f t="shared" si="43"/>
        <v>#REF!</v>
      </c>
      <c r="AD123" s="93" t="e">
        <f t="shared" si="43"/>
        <v>#REF!</v>
      </c>
      <c r="AE123" s="101" t="e">
        <f t="shared" si="43"/>
        <v>#REF!</v>
      </c>
    </row>
    <row r="124" spans="1:31" s="93" customFormat="1" hidden="1" outlineLevel="1" x14ac:dyDescent="0.25">
      <c r="A124" s="100" t="s">
        <v>97</v>
      </c>
      <c r="B124" s="96"/>
      <c r="C124" s="96">
        <f t="shared" ref="C124:AE124" si="44">+B73</f>
        <v>0</v>
      </c>
      <c r="D124" s="96">
        <f t="shared" si="44"/>
        <v>0</v>
      </c>
      <c r="E124" s="96">
        <f t="shared" si="44"/>
        <v>0</v>
      </c>
      <c r="F124" s="96">
        <f t="shared" si="44"/>
        <v>0</v>
      </c>
      <c r="G124" s="96">
        <f t="shared" si="44"/>
        <v>0</v>
      </c>
      <c r="H124" s="129">
        <f t="shared" si="44"/>
        <v>0</v>
      </c>
      <c r="I124" s="96" t="e">
        <f t="shared" si="44"/>
        <v>#REF!</v>
      </c>
      <c r="J124" s="96" t="e">
        <f t="shared" si="44"/>
        <v>#REF!</v>
      </c>
      <c r="K124" s="96" t="e">
        <f t="shared" si="44"/>
        <v>#REF!</v>
      </c>
      <c r="L124" s="96" t="e">
        <f t="shared" si="44"/>
        <v>#REF!</v>
      </c>
      <c r="M124" s="96" t="e">
        <f t="shared" si="44"/>
        <v>#REF!</v>
      </c>
      <c r="N124" s="96" t="e">
        <f t="shared" si="44"/>
        <v>#REF!</v>
      </c>
      <c r="O124" s="96" t="e">
        <f t="shared" si="44"/>
        <v>#REF!</v>
      </c>
      <c r="P124" s="96" t="e">
        <f t="shared" si="44"/>
        <v>#REF!</v>
      </c>
      <c r="Q124" s="96" t="e">
        <f t="shared" si="44"/>
        <v>#REF!</v>
      </c>
      <c r="R124" s="96" t="e">
        <f t="shared" si="44"/>
        <v>#REF!</v>
      </c>
      <c r="S124" s="111" t="e">
        <f t="shared" si="44"/>
        <v>#REF!</v>
      </c>
      <c r="T124" s="96" t="e">
        <f t="shared" si="44"/>
        <v>#REF!</v>
      </c>
      <c r="U124" s="96" t="e">
        <f t="shared" si="44"/>
        <v>#REF!</v>
      </c>
      <c r="V124" s="96" t="e">
        <f t="shared" si="44"/>
        <v>#REF!</v>
      </c>
      <c r="W124" s="96" t="e">
        <f t="shared" si="44"/>
        <v>#REF!</v>
      </c>
      <c r="X124" s="96" t="e">
        <f t="shared" si="44"/>
        <v>#REF!</v>
      </c>
      <c r="Y124" s="96" t="e">
        <f t="shared" si="44"/>
        <v>#REF!</v>
      </c>
      <c r="Z124" s="96" t="e">
        <f t="shared" si="44"/>
        <v>#REF!</v>
      </c>
      <c r="AA124" s="96" t="e">
        <f t="shared" si="44"/>
        <v>#REF!</v>
      </c>
      <c r="AB124" s="96" t="e">
        <f t="shared" si="44"/>
        <v>#REF!</v>
      </c>
      <c r="AC124" s="96" t="e">
        <f t="shared" si="44"/>
        <v>#REF!</v>
      </c>
      <c r="AD124" s="96" t="e">
        <f t="shared" si="44"/>
        <v>#REF!</v>
      </c>
      <c r="AE124" s="111" t="e">
        <f t="shared" si="44"/>
        <v>#REF!</v>
      </c>
    </row>
    <row r="125" spans="1:31" s="93" customFormat="1" hidden="1" outlineLevel="1" x14ac:dyDescent="0.25">
      <c r="A125" s="100" t="s">
        <v>31</v>
      </c>
      <c r="B125" s="109"/>
      <c r="C125" s="109">
        <f t="shared" ref="C125:AE125" si="45">+B74</f>
        <v>0</v>
      </c>
      <c r="D125" s="109">
        <f t="shared" si="45"/>
        <v>0</v>
      </c>
      <c r="E125" s="109">
        <f t="shared" si="45"/>
        <v>0</v>
      </c>
      <c r="F125" s="109">
        <f t="shared" si="45"/>
        <v>0</v>
      </c>
      <c r="G125" s="109">
        <f t="shared" si="45"/>
        <v>0</v>
      </c>
      <c r="H125" s="112">
        <f t="shared" si="45"/>
        <v>0</v>
      </c>
      <c r="I125" s="109" t="e">
        <f t="shared" si="45"/>
        <v>#REF!</v>
      </c>
      <c r="J125" s="109" t="e">
        <f t="shared" si="45"/>
        <v>#REF!</v>
      </c>
      <c r="K125" s="109" t="e">
        <f t="shared" si="45"/>
        <v>#REF!</v>
      </c>
      <c r="L125" s="109" t="e">
        <f t="shared" si="45"/>
        <v>#REF!</v>
      </c>
      <c r="M125" s="109" t="e">
        <f t="shared" si="45"/>
        <v>#REF!</v>
      </c>
      <c r="N125" s="109" t="e">
        <f t="shared" si="45"/>
        <v>#REF!</v>
      </c>
      <c r="O125" s="109" t="e">
        <f t="shared" si="45"/>
        <v>#REF!</v>
      </c>
      <c r="P125" s="109" t="e">
        <f t="shared" si="45"/>
        <v>#REF!</v>
      </c>
      <c r="Q125" s="109" t="e">
        <f t="shared" si="45"/>
        <v>#REF!</v>
      </c>
      <c r="R125" s="109" t="e">
        <f t="shared" si="45"/>
        <v>#REF!</v>
      </c>
      <c r="S125" s="110" t="e">
        <f t="shared" si="45"/>
        <v>#REF!</v>
      </c>
      <c r="T125" s="109" t="e">
        <f t="shared" si="45"/>
        <v>#REF!</v>
      </c>
      <c r="U125" s="109" t="e">
        <f t="shared" si="45"/>
        <v>#REF!</v>
      </c>
      <c r="V125" s="109" t="e">
        <f t="shared" si="45"/>
        <v>#REF!</v>
      </c>
      <c r="W125" s="109" t="e">
        <f t="shared" si="45"/>
        <v>#REF!</v>
      </c>
      <c r="X125" s="109" t="e">
        <f t="shared" si="45"/>
        <v>#REF!</v>
      </c>
      <c r="Y125" s="109" t="e">
        <f t="shared" si="45"/>
        <v>#REF!</v>
      </c>
      <c r="Z125" s="109" t="e">
        <f t="shared" si="45"/>
        <v>#REF!</v>
      </c>
      <c r="AA125" s="109" t="e">
        <f t="shared" si="45"/>
        <v>#REF!</v>
      </c>
      <c r="AB125" s="109" t="e">
        <f t="shared" si="45"/>
        <v>#REF!</v>
      </c>
      <c r="AC125" s="109" t="e">
        <f t="shared" si="45"/>
        <v>#REF!</v>
      </c>
      <c r="AD125" s="109" t="e">
        <f t="shared" si="45"/>
        <v>#REF!</v>
      </c>
      <c r="AE125" s="110" t="e">
        <f t="shared" si="45"/>
        <v>#REF!</v>
      </c>
    </row>
    <row r="126" spans="1:31" s="93" customFormat="1" hidden="1" outlineLevel="1" x14ac:dyDescent="0.25">
      <c r="A126" s="100" t="s">
        <v>137</v>
      </c>
      <c r="C126" s="93">
        <f t="shared" ref="C126:AE126" si="46">+B75</f>
        <v>0</v>
      </c>
      <c r="D126" s="93">
        <f t="shared" si="46"/>
        <v>0</v>
      </c>
      <c r="E126" s="93">
        <f t="shared" si="46"/>
        <v>0</v>
      </c>
      <c r="F126" s="93">
        <f t="shared" si="46"/>
        <v>0</v>
      </c>
      <c r="G126" s="93">
        <f t="shared" si="46"/>
        <v>0</v>
      </c>
      <c r="H126" s="100">
        <f t="shared" si="46"/>
        <v>0</v>
      </c>
      <c r="I126" s="93">
        <f t="shared" si="46"/>
        <v>0</v>
      </c>
      <c r="J126" s="93" t="e">
        <f t="shared" si="46"/>
        <v>#REF!</v>
      </c>
      <c r="K126" s="93" t="e">
        <f t="shared" si="46"/>
        <v>#REF!</v>
      </c>
      <c r="L126" s="93" t="e">
        <f t="shared" si="46"/>
        <v>#REF!</v>
      </c>
      <c r="M126" s="93" t="e">
        <f t="shared" si="46"/>
        <v>#REF!</v>
      </c>
      <c r="N126" s="93" t="e">
        <f t="shared" si="46"/>
        <v>#REF!</v>
      </c>
      <c r="O126" s="93" t="e">
        <f t="shared" si="46"/>
        <v>#REF!</v>
      </c>
      <c r="P126" s="93" t="e">
        <f t="shared" si="46"/>
        <v>#REF!</v>
      </c>
      <c r="Q126" s="93" t="e">
        <f t="shared" si="46"/>
        <v>#REF!</v>
      </c>
      <c r="R126" s="93" t="e">
        <f t="shared" si="46"/>
        <v>#REF!</v>
      </c>
      <c r="S126" s="101" t="e">
        <f t="shared" si="46"/>
        <v>#REF!</v>
      </c>
      <c r="T126" s="93" t="e">
        <f t="shared" si="46"/>
        <v>#REF!</v>
      </c>
      <c r="U126" s="93" t="e">
        <f t="shared" si="46"/>
        <v>#REF!</v>
      </c>
      <c r="V126" s="93" t="e">
        <f t="shared" si="46"/>
        <v>#REF!</v>
      </c>
      <c r="W126" s="93" t="e">
        <f t="shared" si="46"/>
        <v>#REF!</v>
      </c>
      <c r="X126" s="93" t="e">
        <f t="shared" si="46"/>
        <v>#REF!</v>
      </c>
      <c r="Y126" s="93" t="e">
        <f t="shared" si="46"/>
        <v>#REF!</v>
      </c>
      <c r="Z126" s="93" t="e">
        <f t="shared" si="46"/>
        <v>#REF!</v>
      </c>
      <c r="AA126" s="93" t="e">
        <f t="shared" si="46"/>
        <v>#REF!</v>
      </c>
      <c r="AB126" s="93" t="e">
        <f t="shared" si="46"/>
        <v>#REF!</v>
      </c>
      <c r="AC126" s="93" t="e">
        <f t="shared" si="46"/>
        <v>#REF!</v>
      </c>
      <c r="AD126" s="93" t="e">
        <f t="shared" si="46"/>
        <v>#REF!</v>
      </c>
      <c r="AE126" s="101" t="e">
        <f t="shared" si="46"/>
        <v>#REF!</v>
      </c>
    </row>
    <row r="127" spans="1:31" s="93" customFormat="1" hidden="1" outlineLevel="1" x14ac:dyDescent="0.25">
      <c r="A127" s="102" t="s">
        <v>112</v>
      </c>
      <c r="B127" s="103"/>
      <c r="C127" s="103">
        <f t="shared" ref="C127:AE127" si="47">+B76</f>
        <v>0</v>
      </c>
      <c r="D127" s="103">
        <f t="shared" si="47"/>
        <v>0</v>
      </c>
      <c r="E127" s="103">
        <f t="shared" si="47"/>
        <v>0</v>
      </c>
      <c r="F127" s="103">
        <f t="shared" si="47"/>
        <v>0</v>
      </c>
      <c r="G127" s="103">
        <f t="shared" si="47"/>
        <v>0</v>
      </c>
      <c r="H127" s="102">
        <f t="shared" si="47"/>
        <v>0</v>
      </c>
      <c r="I127" s="103" t="e">
        <f t="shared" si="47"/>
        <v>#REF!</v>
      </c>
      <c r="J127" s="103" t="e">
        <f t="shared" si="47"/>
        <v>#REF!</v>
      </c>
      <c r="K127" s="103" t="e">
        <f t="shared" si="47"/>
        <v>#REF!</v>
      </c>
      <c r="L127" s="103" t="e">
        <f t="shared" si="47"/>
        <v>#REF!</v>
      </c>
      <c r="M127" s="103" t="e">
        <f t="shared" si="47"/>
        <v>#REF!</v>
      </c>
      <c r="N127" s="103" t="e">
        <f t="shared" si="47"/>
        <v>#REF!</v>
      </c>
      <c r="O127" s="103" t="e">
        <f t="shared" si="47"/>
        <v>#REF!</v>
      </c>
      <c r="P127" s="103" t="e">
        <f t="shared" si="47"/>
        <v>#REF!</v>
      </c>
      <c r="Q127" s="103" t="e">
        <f t="shared" si="47"/>
        <v>#REF!</v>
      </c>
      <c r="R127" s="103" t="e">
        <f t="shared" si="47"/>
        <v>#REF!</v>
      </c>
      <c r="S127" s="104" t="e">
        <f t="shared" si="47"/>
        <v>#REF!</v>
      </c>
      <c r="T127" s="103" t="e">
        <f t="shared" si="47"/>
        <v>#REF!</v>
      </c>
      <c r="U127" s="103" t="e">
        <f t="shared" si="47"/>
        <v>#REF!</v>
      </c>
      <c r="V127" s="103" t="e">
        <f t="shared" si="47"/>
        <v>#REF!</v>
      </c>
      <c r="W127" s="103" t="e">
        <f t="shared" si="47"/>
        <v>#REF!</v>
      </c>
      <c r="X127" s="103" t="e">
        <f t="shared" si="47"/>
        <v>#REF!</v>
      </c>
      <c r="Y127" s="103" t="e">
        <f t="shared" si="47"/>
        <v>#REF!</v>
      </c>
      <c r="Z127" s="103" t="e">
        <f t="shared" si="47"/>
        <v>#REF!</v>
      </c>
      <c r="AA127" s="103" t="e">
        <f t="shared" si="47"/>
        <v>#REF!</v>
      </c>
      <c r="AB127" s="103" t="e">
        <f t="shared" si="47"/>
        <v>#REF!</v>
      </c>
      <c r="AC127" s="103" t="e">
        <f t="shared" si="47"/>
        <v>#REF!</v>
      </c>
      <c r="AD127" s="103" t="e">
        <f t="shared" si="47"/>
        <v>#REF!</v>
      </c>
      <c r="AE127" s="104" t="e">
        <f t="shared" si="47"/>
        <v>#REF!</v>
      </c>
    </row>
    <row r="128" spans="1:31" s="93" customFormat="1" hidden="1" outlineLevel="1" x14ac:dyDescent="0.25">
      <c r="A128" s="105"/>
      <c r="H128" s="100"/>
      <c r="S128" s="101"/>
      <c r="AE128" s="101"/>
    </row>
    <row r="129" spans="1:31" s="93" customFormat="1" hidden="1" outlineLevel="1" x14ac:dyDescent="0.25">
      <c r="A129" s="114" t="s">
        <v>98</v>
      </c>
      <c r="B129" s="115"/>
      <c r="C129" s="115" t="e">
        <f t="shared" ref="C129:AE129" si="48">+B78</f>
        <v>#REF!</v>
      </c>
      <c r="D129" s="115">
        <f t="shared" si="48"/>
        <v>0</v>
      </c>
      <c r="E129" s="115">
        <f t="shared" si="48"/>
        <v>0</v>
      </c>
      <c r="F129" s="115">
        <f t="shared" si="48"/>
        <v>0</v>
      </c>
      <c r="G129" s="115">
        <f t="shared" si="48"/>
        <v>0</v>
      </c>
      <c r="H129" s="114">
        <f t="shared" si="48"/>
        <v>0</v>
      </c>
      <c r="I129" s="115" t="e">
        <f t="shared" si="48"/>
        <v>#REF!</v>
      </c>
      <c r="J129" s="115" t="e">
        <f t="shared" si="48"/>
        <v>#REF!</v>
      </c>
      <c r="K129" s="115" t="e">
        <f t="shared" si="48"/>
        <v>#REF!</v>
      </c>
      <c r="L129" s="115" t="e">
        <f t="shared" si="48"/>
        <v>#REF!</v>
      </c>
      <c r="M129" s="115" t="e">
        <f t="shared" si="48"/>
        <v>#REF!</v>
      </c>
      <c r="N129" s="115" t="e">
        <f t="shared" si="48"/>
        <v>#REF!</v>
      </c>
      <c r="O129" s="115" t="e">
        <f t="shared" si="48"/>
        <v>#REF!</v>
      </c>
      <c r="P129" s="115" t="e">
        <f t="shared" si="48"/>
        <v>#REF!</v>
      </c>
      <c r="Q129" s="115" t="e">
        <f t="shared" si="48"/>
        <v>#REF!</v>
      </c>
      <c r="R129" s="115" t="e">
        <f t="shared" si="48"/>
        <v>#REF!</v>
      </c>
      <c r="S129" s="116" t="e">
        <f t="shared" si="48"/>
        <v>#REF!</v>
      </c>
      <c r="T129" s="115" t="e">
        <f t="shared" si="48"/>
        <v>#REF!</v>
      </c>
      <c r="U129" s="115" t="e">
        <f t="shared" si="48"/>
        <v>#REF!</v>
      </c>
      <c r="V129" s="115" t="e">
        <f t="shared" si="48"/>
        <v>#REF!</v>
      </c>
      <c r="W129" s="115" t="e">
        <f t="shared" si="48"/>
        <v>#REF!</v>
      </c>
      <c r="X129" s="115" t="e">
        <f t="shared" si="48"/>
        <v>#REF!</v>
      </c>
      <c r="Y129" s="115" t="e">
        <f t="shared" si="48"/>
        <v>#REF!</v>
      </c>
      <c r="Z129" s="115" t="e">
        <f t="shared" si="48"/>
        <v>#REF!</v>
      </c>
      <c r="AA129" s="115" t="e">
        <f t="shared" si="48"/>
        <v>#REF!</v>
      </c>
      <c r="AB129" s="115" t="e">
        <f t="shared" si="48"/>
        <v>#REF!</v>
      </c>
      <c r="AC129" s="115" t="e">
        <f t="shared" si="48"/>
        <v>#REF!</v>
      </c>
      <c r="AD129" s="115" t="e">
        <f t="shared" si="48"/>
        <v>#REF!</v>
      </c>
      <c r="AE129" s="116" t="e">
        <f t="shared" si="48"/>
        <v>#REF!</v>
      </c>
    </row>
    <row r="130" spans="1:31" s="93" customFormat="1" hidden="1" outlineLevel="1" x14ac:dyDescent="0.25">
      <c r="A130" s="100"/>
      <c r="H130" s="100"/>
      <c r="S130" s="101"/>
      <c r="AE130" s="101"/>
    </row>
    <row r="131" spans="1:31" s="93" customFormat="1" hidden="1" outlineLevel="1" x14ac:dyDescent="0.25">
      <c r="A131" s="97" t="s">
        <v>99</v>
      </c>
      <c r="B131" s="98"/>
      <c r="C131" s="98">
        <f t="shared" ref="C131:AE131" si="49">+B80</f>
        <v>0</v>
      </c>
      <c r="D131" s="98">
        <f t="shared" si="49"/>
        <v>0</v>
      </c>
      <c r="E131" s="98">
        <f t="shared" si="49"/>
        <v>0</v>
      </c>
      <c r="F131" s="98">
        <f t="shared" si="49"/>
        <v>0</v>
      </c>
      <c r="G131" s="98">
        <f t="shared" si="49"/>
        <v>0</v>
      </c>
      <c r="H131" s="126">
        <f t="shared" si="49"/>
        <v>0</v>
      </c>
      <c r="I131" s="98">
        <f t="shared" si="49"/>
        <v>0</v>
      </c>
      <c r="J131" s="98">
        <f t="shared" si="49"/>
        <v>0</v>
      </c>
      <c r="K131" s="98">
        <f t="shared" si="49"/>
        <v>0</v>
      </c>
      <c r="L131" s="98">
        <f t="shared" si="49"/>
        <v>0</v>
      </c>
      <c r="M131" s="98">
        <f t="shared" si="49"/>
        <v>0</v>
      </c>
      <c r="N131" s="98">
        <f t="shared" si="49"/>
        <v>0</v>
      </c>
      <c r="O131" s="98">
        <f t="shared" si="49"/>
        <v>0</v>
      </c>
      <c r="P131" s="98">
        <f t="shared" si="49"/>
        <v>0</v>
      </c>
      <c r="Q131" s="98">
        <f t="shared" si="49"/>
        <v>0</v>
      </c>
      <c r="R131" s="98">
        <f t="shared" si="49"/>
        <v>0</v>
      </c>
      <c r="S131" s="99">
        <f t="shared" si="49"/>
        <v>0</v>
      </c>
      <c r="T131" s="98">
        <f t="shared" si="49"/>
        <v>0</v>
      </c>
      <c r="U131" s="98">
        <f t="shared" si="49"/>
        <v>0</v>
      </c>
      <c r="V131" s="98">
        <f t="shared" si="49"/>
        <v>0</v>
      </c>
      <c r="W131" s="98">
        <f t="shared" si="49"/>
        <v>0</v>
      </c>
      <c r="X131" s="98">
        <f t="shared" si="49"/>
        <v>0</v>
      </c>
      <c r="Y131" s="98">
        <f t="shared" si="49"/>
        <v>0</v>
      </c>
      <c r="Z131" s="98">
        <f t="shared" si="49"/>
        <v>0</v>
      </c>
      <c r="AA131" s="98">
        <f t="shared" si="49"/>
        <v>0</v>
      </c>
      <c r="AB131" s="98">
        <f t="shared" si="49"/>
        <v>0</v>
      </c>
      <c r="AC131" s="98">
        <f t="shared" si="49"/>
        <v>0</v>
      </c>
      <c r="AD131" s="98">
        <f t="shared" si="49"/>
        <v>0</v>
      </c>
      <c r="AE131" s="99">
        <f t="shared" si="49"/>
        <v>0</v>
      </c>
    </row>
    <row r="132" spans="1:31" s="93" customFormat="1" hidden="1" outlineLevel="1" x14ac:dyDescent="0.25">
      <c r="A132" s="133" t="s">
        <v>100</v>
      </c>
      <c r="C132" s="93" t="e">
        <f t="shared" ref="C132:AE132" si="50">+B81</f>
        <v>#REF!</v>
      </c>
      <c r="D132" s="93">
        <f t="shared" si="50"/>
        <v>0</v>
      </c>
      <c r="E132" s="93">
        <f t="shared" si="50"/>
        <v>0</v>
      </c>
      <c r="F132" s="93">
        <f t="shared" si="50"/>
        <v>0</v>
      </c>
      <c r="G132" s="93">
        <f t="shared" si="50"/>
        <v>0</v>
      </c>
      <c r="H132" s="100">
        <f t="shared" si="50"/>
        <v>0</v>
      </c>
      <c r="I132" s="93">
        <f t="shared" si="50"/>
        <v>0</v>
      </c>
      <c r="J132" s="93">
        <f t="shared" si="50"/>
        <v>0</v>
      </c>
      <c r="K132" s="93">
        <f t="shared" si="50"/>
        <v>0</v>
      </c>
      <c r="L132" s="93">
        <f t="shared" si="50"/>
        <v>0</v>
      </c>
      <c r="M132" s="93">
        <f t="shared" si="50"/>
        <v>0</v>
      </c>
      <c r="N132" s="93">
        <f t="shared" si="50"/>
        <v>0</v>
      </c>
      <c r="O132" s="93">
        <f t="shared" si="50"/>
        <v>0</v>
      </c>
      <c r="P132" s="93">
        <f t="shared" si="50"/>
        <v>0</v>
      </c>
      <c r="Q132" s="93">
        <f t="shared" si="50"/>
        <v>0</v>
      </c>
      <c r="R132" s="93">
        <f t="shared" si="50"/>
        <v>0</v>
      </c>
      <c r="S132" s="101">
        <f t="shared" si="50"/>
        <v>0</v>
      </c>
      <c r="T132" s="93">
        <f t="shared" si="50"/>
        <v>0</v>
      </c>
      <c r="U132" s="93">
        <f t="shared" si="50"/>
        <v>0</v>
      </c>
      <c r="V132" s="93">
        <f t="shared" si="50"/>
        <v>0</v>
      </c>
      <c r="W132" s="93">
        <f t="shared" si="50"/>
        <v>0</v>
      </c>
      <c r="X132" s="93">
        <f t="shared" si="50"/>
        <v>0</v>
      </c>
      <c r="Y132" s="93">
        <f t="shared" si="50"/>
        <v>0</v>
      </c>
      <c r="Z132" s="93">
        <f t="shared" si="50"/>
        <v>0</v>
      </c>
      <c r="AA132" s="93">
        <f t="shared" si="50"/>
        <v>0</v>
      </c>
      <c r="AB132" s="93">
        <f t="shared" si="50"/>
        <v>0</v>
      </c>
      <c r="AC132" s="93">
        <f t="shared" si="50"/>
        <v>0</v>
      </c>
      <c r="AD132" s="93">
        <f t="shared" si="50"/>
        <v>0</v>
      </c>
      <c r="AE132" s="101">
        <f t="shared" si="50"/>
        <v>0</v>
      </c>
    </row>
    <row r="133" spans="1:31" s="93" customFormat="1" hidden="1" outlineLevel="1" x14ac:dyDescent="0.25">
      <c r="A133" s="133" t="s">
        <v>141</v>
      </c>
      <c r="B133" s="147"/>
      <c r="C133" s="93" t="e">
        <f t="shared" ref="C133:AE133" si="51">+B82</f>
        <v>#REF!</v>
      </c>
      <c r="D133" s="93" t="e">
        <f t="shared" si="51"/>
        <v>#REF!</v>
      </c>
      <c r="E133" s="93" t="e">
        <f t="shared" si="51"/>
        <v>#REF!</v>
      </c>
      <c r="F133" s="93">
        <f t="shared" si="51"/>
        <v>0</v>
      </c>
      <c r="G133" s="93">
        <f t="shared" si="51"/>
        <v>0</v>
      </c>
      <c r="H133" s="100">
        <f t="shared" si="51"/>
        <v>0</v>
      </c>
      <c r="I133" s="93">
        <f t="shared" si="51"/>
        <v>0</v>
      </c>
      <c r="J133" s="93">
        <f t="shared" si="51"/>
        <v>0</v>
      </c>
      <c r="K133" s="93">
        <f t="shared" si="51"/>
        <v>0</v>
      </c>
      <c r="L133" s="93">
        <f t="shared" si="51"/>
        <v>0</v>
      </c>
      <c r="M133" s="93">
        <f t="shared" si="51"/>
        <v>0</v>
      </c>
      <c r="N133" s="93">
        <f t="shared" si="51"/>
        <v>0</v>
      </c>
      <c r="O133" s="93">
        <f t="shared" si="51"/>
        <v>0</v>
      </c>
      <c r="P133" s="93">
        <f t="shared" si="51"/>
        <v>0</v>
      </c>
      <c r="Q133" s="93">
        <f t="shared" si="51"/>
        <v>0</v>
      </c>
      <c r="R133" s="93">
        <f t="shared" si="51"/>
        <v>0</v>
      </c>
      <c r="S133" s="101">
        <f t="shared" si="51"/>
        <v>0</v>
      </c>
      <c r="T133" s="93">
        <f t="shared" si="51"/>
        <v>0</v>
      </c>
      <c r="U133" s="93">
        <f t="shared" si="51"/>
        <v>0</v>
      </c>
      <c r="V133" s="93">
        <f t="shared" si="51"/>
        <v>0</v>
      </c>
      <c r="W133" s="93">
        <f t="shared" si="51"/>
        <v>0</v>
      </c>
      <c r="X133" s="93">
        <f t="shared" si="51"/>
        <v>0</v>
      </c>
      <c r="Y133" s="93">
        <f t="shared" si="51"/>
        <v>0</v>
      </c>
      <c r="Z133" s="93">
        <f t="shared" si="51"/>
        <v>0</v>
      </c>
      <c r="AA133" s="93">
        <f t="shared" si="51"/>
        <v>0</v>
      </c>
      <c r="AB133" s="93">
        <f t="shared" si="51"/>
        <v>0</v>
      </c>
      <c r="AC133" s="93">
        <f t="shared" si="51"/>
        <v>0</v>
      </c>
      <c r="AD133" s="93">
        <f t="shared" si="51"/>
        <v>0</v>
      </c>
      <c r="AE133" s="101">
        <f t="shared" si="51"/>
        <v>0</v>
      </c>
    </row>
    <row r="134" spans="1:31" s="93" customFormat="1" hidden="1" outlineLevel="1" x14ac:dyDescent="0.25">
      <c r="A134" s="100" t="s">
        <v>101</v>
      </c>
      <c r="C134" s="93">
        <f t="shared" ref="C134:AE134" si="52">+B83</f>
        <v>0</v>
      </c>
      <c r="D134" s="93">
        <f t="shared" si="52"/>
        <v>0</v>
      </c>
      <c r="E134" s="93" t="e">
        <f t="shared" si="52"/>
        <v>#REF!</v>
      </c>
      <c r="F134" s="93" t="e">
        <f t="shared" si="52"/>
        <v>#REF!</v>
      </c>
      <c r="G134" s="93" t="e">
        <f t="shared" si="52"/>
        <v>#REF!</v>
      </c>
      <c r="H134" s="100">
        <f t="shared" si="52"/>
        <v>0</v>
      </c>
      <c r="I134" s="93">
        <f t="shared" si="52"/>
        <v>0</v>
      </c>
      <c r="J134" s="93">
        <f t="shared" si="52"/>
        <v>0</v>
      </c>
      <c r="K134" s="93">
        <f t="shared" si="52"/>
        <v>0</v>
      </c>
      <c r="L134" s="93">
        <f t="shared" si="52"/>
        <v>0</v>
      </c>
      <c r="M134" s="93">
        <f t="shared" si="52"/>
        <v>0</v>
      </c>
      <c r="N134" s="93">
        <f t="shared" si="52"/>
        <v>0</v>
      </c>
      <c r="O134" s="93">
        <f t="shared" si="52"/>
        <v>0</v>
      </c>
      <c r="P134" s="93">
        <f t="shared" si="52"/>
        <v>0</v>
      </c>
      <c r="Q134" s="93">
        <f t="shared" si="52"/>
        <v>0</v>
      </c>
      <c r="R134" s="93">
        <f t="shared" si="52"/>
        <v>0</v>
      </c>
      <c r="S134" s="101">
        <f t="shared" si="52"/>
        <v>0</v>
      </c>
      <c r="T134" s="93">
        <f t="shared" si="52"/>
        <v>0</v>
      </c>
      <c r="U134" s="93">
        <f t="shared" si="52"/>
        <v>0</v>
      </c>
      <c r="V134" s="93">
        <f t="shared" si="52"/>
        <v>0</v>
      </c>
      <c r="W134" s="93">
        <f t="shared" si="52"/>
        <v>0</v>
      </c>
      <c r="X134" s="93">
        <f t="shared" si="52"/>
        <v>0</v>
      </c>
      <c r="Y134" s="93">
        <f t="shared" si="52"/>
        <v>0</v>
      </c>
      <c r="Z134" s="93">
        <f t="shared" si="52"/>
        <v>0</v>
      </c>
      <c r="AA134" s="93">
        <f t="shared" si="52"/>
        <v>0</v>
      </c>
      <c r="AB134" s="93">
        <f t="shared" si="52"/>
        <v>0</v>
      </c>
      <c r="AC134" s="93">
        <f t="shared" si="52"/>
        <v>0</v>
      </c>
      <c r="AD134" s="93">
        <f t="shared" si="52"/>
        <v>0</v>
      </c>
      <c r="AE134" s="101">
        <f t="shared" si="52"/>
        <v>0</v>
      </c>
    </row>
    <row r="135" spans="1:31" s="93" customFormat="1" hidden="1" outlineLevel="1" x14ac:dyDescent="0.25">
      <c r="A135" s="100" t="s">
        <v>102</v>
      </c>
      <c r="C135" s="93">
        <f t="shared" ref="C135:AE135" si="53">+B84</f>
        <v>0</v>
      </c>
      <c r="D135" s="93">
        <f t="shared" si="53"/>
        <v>0</v>
      </c>
      <c r="E135" s="93">
        <f t="shared" si="53"/>
        <v>0</v>
      </c>
      <c r="F135" s="93">
        <f t="shared" si="53"/>
        <v>0</v>
      </c>
      <c r="G135" s="93" t="e">
        <f t="shared" si="53"/>
        <v>#REF!</v>
      </c>
      <c r="H135" s="100" t="e">
        <f t="shared" si="53"/>
        <v>#REF!</v>
      </c>
      <c r="I135" s="93">
        <f t="shared" si="53"/>
        <v>0</v>
      </c>
      <c r="J135" s="93">
        <f t="shared" si="53"/>
        <v>0</v>
      </c>
      <c r="K135" s="93">
        <f t="shared" si="53"/>
        <v>0</v>
      </c>
      <c r="L135" s="93">
        <f t="shared" si="53"/>
        <v>0</v>
      </c>
      <c r="M135" s="93">
        <f t="shared" si="53"/>
        <v>0</v>
      </c>
      <c r="N135" s="93">
        <f t="shared" si="53"/>
        <v>0</v>
      </c>
      <c r="O135" s="93">
        <f t="shared" si="53"/>
        <v>0</v>
      </c>
      <c r="P135" s="93">
        <f t="shared" si="53"/>
        <v>0</v>
      </c>
      <c r="Q135" s="93">
        <f t="shared" si="53"/>
        <v>0</v>
      </c>
      <c r="R135" s="93">
        <f t="shared" si="53"/>
        <v>0</v>
      </c>
      <c r="S135" s="101">
        <f t="shared" si="53"/>
        <v>0</v>
      </c>
      <c r="T135" s="93">
        <f t="shared" si="53"/>
        <v>0</v>
      </c>
      <c r="U135" s="93">
        <f t="shared" si="53"/>
        <v>0</v>
      </c>
      <c r="V135" s="93">
        <f t="shared" si="53"/>
        <v>0</v>
      </c>
      <c r="W135" s="93">
        <f t="shared" si="53"/>
        <v>0</v>
      </c>
      <c r="X135" s="93">
        <f t="shared" si="53"/>
        <v>0</v>
      </c>
      <c r="Y135" s="93">
        <f t="shared" si="53"/>
        <v>0</v>
      </c>
      <c r="Z135" s="93">
        <f t="shared" si="53"/>
        <v>0</v>
      </c>
      <c r="AA135" s="93">
        <f t="shared" si="53"/>
        <v>0</v>
      </c>
      <c r="AB135" s="93">
        <f t="shared" si="53"/>
        <v>0</v>
      </c>
      <c r="AC135" s="93">
        <f t="shared" si="53"/>
        <v>0</v>
      </c>
      <c r="AD135" s="93">
        <f t="shared" si="53"/>
        <v>0</v>
      </c>
      <c r="AE135" s="101">
        <f t="shared" si="53"/>
        <v>0</v>
      </c>
    </row>
    <row r="136" spans="1:31" s="93" customFormat="1" hidden="1" outlineLevel="1" x14ac:dyDescent="0.25">
      <c r="A136" s="100" t="s">
        <v>103</v>
      </c>
      <c r="C136" s="93">
        <f t="shared" ref="C136:AE136" si="54">+B85</f>
        <v>0</v>
      </c>
      <c r="D136" s="93">
        <f t="shared" si="54"/>
        <v>0</v>
      </c>
      <c r="E136" s="93">
        <f t="shared" si="54"/>
        <v>0</v>
      </c>
      <c r="F136" s="93">
        <f t="shared" si="54"/>
        <v>0</v>
      </c>
      <c r="G136" s="93" t="e">
        <f t="shared" si="54"/>
        <v>#REF!</v>
      </c>
      <c r="H136" s="100" t="e">
        <f t="shared" si="54"/>
        <v>#REF!</v>
      </c>
      <c r="I136" s="93">
        <f t="shared" si="54"/>
        <v>0</v>
      </c>
      <c r="J136" s="93">
        <f t="shared" si="54"/>
        <v>0</v>
      </c>
      <c r="K136" s="93">
        <f t="shared" si="54"/>
        <v>0</v>
      </c>
      <c r="L136" s="93">
        <f t="shared" si="54"/>
        <v>0</v>
      </c>
      <c r="M136" s="93">
        <f t="shared" si="54"/>
        <v>0</v>
      </c>
      <c r="N136" s="93">
        <f t="shared" si="54"/>
        <v>0</v>
      </c>
      <c r="O136" s="93">
        <f t="shared" si="54"/>
        <v>0</v>
      </c>
      <c r="P136" s="93">
        <f t="shared" si="54"/>
        <v>0</v>
      </c>
      <c r="Q136" s="93">
        <f t="shared" si="54"/>
        <v>0</v>
      </c>
      <c r="R136" s="93">
        <f t="shared" si="54"/>
        <v>0</v>
      </c>
      <c r="S136" s="101">
        <f t="shared" si="54"/>
        <v>0</v>
      </c>
      <c r="T136" s="93">
        <f t="shared" si="54"/>
        <v>0</v>
      </c>
      <c r="U136" s="93">
        <f t="shared" si="54"/>
        <v>0</v>
      </c>
      <c r="V136" s="93">
        <f t="shared" si="54"/>
        <v>0</v>
      </c>
      <c r="W136" s="93">
        <f t="shared" si="54"/>
        <v>0</v>
      </c>
      <c r="X136" s="93">
        <f t="shared" si="54"/>
        <v>0</v>
      </c>
      <c r="Y136" s="93">
        <f t="shared" si="54"/>
        <v>0</v>
      </c>
      <c r="Z136" s="93">
        <f t="shared" si="54"/>
        <v>0</v>
      </c>
      <c r="AA136" s="93">
        <f t="shared" si="54"/>
        <v>0</v>
      </c>
      <c r="AB136" s="93">
        <f t="shared" si="54"/>
        <v>0</v>
      </c>
      <c r="AC136" s="93">
        <f t="shared" si="54"/>
        <v>0</v>
      </c>
      <c r="AD136" s="93">
        <f t="shared" si="54"/>
        <v>0</v>
      </c>
      <c r="AE136" s="101">
        <f t="shared" si="54"/>
        <v>0</v>
      </c>
    </row>
    <row r="137" spans="1:31" s="93" customFormat="1" hidden="1" outlineLevel="1" x14ac:dyDescent="0.25">
      <c r="A137" s="100" t="s">
        <v>104</v>
      </c>
      <c r="C137" s="93">
        <f t="shared" ref="C137:AE137" si="55">+B86</f>
        <v>0</v>
      </c>
      <c r="D137" s="93">
        <f t="shared" si="55"/>
        <v>0</v>
      </c>
      <c r="E137" s="93">
        <f t="shared" si="55"/>
        <v>0</v>
      </c>
      <c r="F137" s="93">
        <f t="shared" si="55"/>
        <v>0</v>
      </c>
      <c r="G137" s="93">
        <f t="shared" si="55"/>
        <v>0</v>
      </c>
      <c r="H137" s="100" t="e">
        <f t="shared" si="55"/>
        <v>#REF!</v>
      </c>
      <c r="I137" s="93">
        <f t="shared" si="55"/>
        <v>0</v>
      </c>
      <c r="J137" s="93">
        <f t="shared" si="55"/>
        <v>0</v>
      </c>
      <c r="K137" s="93">
        <f t="shared" si="55"/>
        <v>0</v>
      </c>
      <c r="L137" s="93">
        <f t="shared" si="55"/>
        <v>0</v>
      </c>
      <c r="M137" s="93">
        <f t="shared" si="55"/>
        <v>0</v>
      </c>
      <c r="N137" s="93">
        <f t="shared" si="55"/>
        <v>0</v>
      </c>
      <c r="O137" s="93">
        <f t="shared" si="55"/>
        <v>0</v>
      </c>
      <c r="P137" s="93">
        <f t="shared" si="55"/>
        <v>0</v>
      </c>
      <c r="Q137" s="93">
        <f t="shared" si="55"/>
        <v>0</v>
      </c>
      <c r="R137" s="93">
        <f t="shared" si="55"/>
        <v>0</v>
      </c>
      <c r="S137" s="101">
        <f t="shared" si="55"/>
        <v>0</v>
      </c>
      <c r="T137" s="93">
        <f t="shared" si="55"/>
        <v>0</v>
      </c>
      <c r="U137" s="93">
        <f t="shared" si="55"/>
        <v>0</v>
      </c>
      <c r="V137" s="93">
        <f t="shared" si="55"/>
        <v>0</v>
      </c>
      <c r="W137" s="93">
        <f t="shared" si="55"/>
        <v>0</v>
      </c>
      <c r="X137" s="93">
        <f t="shared" si="55"/>
        <v>0</v>
      </c>
      <c r="Y137" s="93">
        <f t="shared" si="55"/>
        <v>0</v>
      </c>
      <c r="Z137" s="93">
        <f t="shared" si="55"/>
        <v>0</v>
      </c>
      <c r="AA137" s="93">
        <f t="shared" si="55"/>
        <v>0</v>
      </c>
      <c r="AB137" s="93">
        <f t="shared" si="55"/>
        <v>0</v>
      </c>
      <c r="AC137" s="93">
        <f t="shared" si="55"/>
        <v>0</v>
      </c>
      <c r="AD137" s="93">
        <f t="shared" si="55"/>
        <v>0</v>
      </c>
      <c r="AE137" s="101">
        <f t="shared" si="55"/>
        <v>0</v>
      </c>
    </row>
    <row r="138" spans="1:31" s="93" customFormat="1" hidden="1" outlineLevel="1" x14ac:dyDescent="0.25">
      <c r="A138" s="100" t="s">
        <v>105</v>
      </c>
      <c r="B138" s="96"/>
      <c r="C138" s="96">
        <f t="shared" ref="C138:AE138" si="56">+B87</f>
        <v>0</v>
      </c>
      <c r="D138" s="96">
        <f t="shared" si="56"/>
        <v>0</v>
      </c>
      <c r="E138" s="96">
        <f t="shared" si="56"/>
        <v>0</v>
      </c>
      <c r="F138" s="96">
        <f t="shared" si="56"/>
        <v>0</v>
      </c>
      <c r="G138" s="96">
        <f t="shared" si="56"/>
        <v>0</v>
      </c>
      <c r="H138" s="129" t="e">
        <f t="shared" si="56"/>
        <v>#REF!</v>
      </c>
      <c r="I138" s="96">
        <f t="shared" si="56"/>
        <v>0</v>
      </c>
      <c r="J138" s="96">
        <f t="shared" si="56"/>
        <v>0</v>
      </c>
      <c r="K138" s="96">
        <f t="shared" si="56"/>
        <v>0</v>
      </c>
      <c r="L138" s="96">
        <f t="shared" si="56"/>
        <v>0</v>
      </c>
      <c r="M138" s="96">
        <f t="shared" si="56"/>
        <v>0</v>
      </c>
      <c r="N138" s="96">
        <f t="shared" si="56"/>
        <v>0</v>
      </c>
      <c r="O138" s="96">
        <f t="shared" si="56"/>
        <v>0</v>
      </c>
      <c r="P138" s="96">
        <f t="shared" si="56"/>
        <v>0</v>
      </c>
      <c r="Q138" s="96">
        <f t="shared" si="56"/>
        <v>0</v>
      </c>
      <c r="R138" s="96">
        <f t="shared" si="56"/>
        <v>0</v>
      </c>
      <c r="S138" s="111">
        <f t="shared" si="56"/>
        <v>0</v>
      </c>
      <c r="T138" s="96">
        <f t="shared" si="56"/>
        <v>0</v>
      </c>
      <c r="U138" s="96">
        <f t="shared" si="56"/>
        <v>0</v>
      </c>
      <c r="V138" s="96">
        <f t="shared" si="56"/>
        <v>0</v>
      </c>
      <c r="W138" s="96">
        <f t="shared" si="56"/>
        <v>0</v>
      </c>
      <c r="X138" s="96">
        <f t="shared" si="56"/>
        <v>0</v>
      </c>
      <c r="Y138" s="96">
        <f t="shared" si="56"/>
        <v>0</v>
      </c>
      <c r="Z138" s="96">
        <f t="shared" si="56"/>
        <v>0</v>
      </c>
      <c r="AA138" s="96">
        <f t="shared" si="56"/>
        <v>0</v>
      </c>
      <c r="AB138" s="96">
        <f t="shared" si="56"/>
        <v>0</v>
      </c>
      <c r="AC138" s="96">
        <f t="shared" si="56"/>
        <v>0</v>
      </c>
      <c r="AD138" s="96">
        <f t="shared" si="56"/>
        <v>0</v>
      </c>
      <c r="AE138" s="111">
        <f t="shared" si="56"/>
        <v>0</v>
      </c>
    </row>
    <row r="139" spans="1:31" s="93" customFormat="1" hidden="1" outlineLevel="1" x14ac:dyDescent="0.25">
      <c r="A139" s="112" t="s">
        <v>116</v>
      </c>
      <c r="B139" s="109"/>
      <c r="C139" s="109" t="e">
        <f t="shared" ref="C139:AE139" si="57">+B88</f>
        <v>#REF!</v>
      </c>
      <c r="D139" s="109" t="e">
        <f t="shared" si="57"/>
        <v>#REF!</v>
      </c>
      <c r="E139" s="109" t="e">
        <f t="shared" si="57"/>
        <v>#REF!</v>
      </c>
      <c r="F139" s="109" t="e">
        <f t="shared" si="57"/>
        <v>#REF!</v>
      </c>
      <c r="G139" s="109" t="e">
        <f t="shared" si="57"/>
        <v>#REF!</v>
      </c>
      <c r="H139" s="112" t="e">
        <f t="shared" si="57"/>
        <v>#REF!</v>
      </c>
      <c r="I139" s="109">
        <f t="shared" si="57"/>
        <v>0</v>
      </c>
      <c r="J139" s="109">
        <f t="shared" si="57"/>
        <v>0</v>
      </c>
      <c r="K139" s="109">
        <f t="shared" si="57"/>
        <v>0</v>
      </c>
      <c r="L139" s="109">
        <f t="shared" si="57"/>
        <v>0</v>
      </c>
      <c r="M139" s="109">
        <f t="shared" si="57"/>
        <v>0</v>
      </c>
      <c r="N139" s="109">
        <f t="shared" si="57"/>
        <v>0</v>
      </c>
      <c r="O139" s="109">
        <f t="shared" si="57"/>
        <v>0</v>
      </c>
      <c r="P139" s="109">
        <f t="shared" si="57"/>
        <v>0</v>
      </c>
      <c r="Q139" s="109">
        <f t="shared" si="57"/>
        <v>0</v>
      </c>
      <c r="R139" s="109">
        <f t="shared" si="57"/>
        <v>0</v>
      </c>
      <c r="S139" s="110">
        <f t="shared" si="57"/>
        <v>0</v>
      </c>
      <c r="T139" s="109">
        <f t="shared" si="57"/>
        <v>0</v>
      </c>
      <c r="U139" s="109">
        <f t="shared" si="57"/>
        <v>0</v>
      </c>
      <c r="V139" s="109">
        <f t="shared" si="57"/>
        <v>0</v>
      </c>
      <c r="W139" s="109">
        <f t="shared" si="57"/>
        <v>0</v>
      </c>
      <c r="X139" s="109">
        <f t="shared" si="57"/>
        <v>0</v>
      </c>
      <c r="Y139" s="109">
        <f t="shared" si="57"/>
        <v>0</v>
      </c>
      <c r="Z139" s="109">
        <f t="shared" si="57"/>
        <v>0</v>
      </c>
      <c r="AA139" s="109">
        <f t="shared" si="57"/>
        <v>0</v>
      </c>
      <c r="AB139" s="109">
        <f t="shared" si="57"/>
        <v>0</v>
      </c>
      <c r="AC139" s="109">
        <f t="shared" si="57"/>
        <v>0</v>
      </c>
      <c r="AD139" s="109">
        <f t="shared" si="57"/>
        <v>0</v>
      </c>
      <c r="AE139" s="110">
        <f t="shared" si="57"/>
        <v>0</v>
      </c>
    </row>
    <row r="140" spans="1:31" s="93" customFormat="1" hidden="1" outlineLevel="1" x14ac:dyDescent="0.25">
      <c r="A140" s="100" t="s">
        <v>108</v>
      </c>
      <c r="C140" s="93" t="e">
        <f t="shared" ref="C140:AE140" si="58">+B89</f>
        <v>#REF!</v>
      </c>
      <c r="D140" s="93" t="e">
        <f t="shared" si="58"/>
        <v>#REF!</v>
      </c>
      <c r="E140" s="93" t="e">
        <f t="shared" si="58"/>
        <v>#REF!</v>
      </c>
      <c r="F140" s="93" t="e">
        <f t="shared" si="58"/>
        <v>#REF!</v>
      </c>
      <c r="G140" s="93" t="e">
        <f t="shared" si="58"/>
        <v>#REF!</v>
      </c>
      <c r="H140" s="100" t="e">
        <f t="shared" si="58"/>
        <v>#REF!</v>
      </c>
      <c r="I140" s="93" t="e">
        <f t="shared" si="58"/>
        <v>#REF!</v>
      </c>
      <c r="J140" s="93" t="e">
        <f t="shared" si="58"/>
        <v>#REF!</v>
      </c>
      <c r="K140" s="93" t="e">
        <f t="shared" si="58"/>
        <v>#REF!</v>
      </c>
      <c r="L140" s="93" t="e">
        <f t="shared" si="58"/>
        <v>#REF!</v>
      </c>
      <c r="M140" s="93" t="e">
        <f t="shared" si="58"/>
        <v>#REF!</v>
      </c>
      <c r="N140" s="93" t="e">
        <f t="shared" si="58"/>
        <v>#REF!</v>
      </c>
      <c r="O140" s="93" t="e">
        <f t="shared" si="58"/>
        <v>#REF!</v>
      </c>
      <c r="P140" s="93" t="e">
        <f t="shared" si="58"/>
        <v>#REF!</v>
      </c>
      <c r="Q140" s="93" t="e">
        <f t="shared" si="58"/>
        <v>#REF!</v>
      </c>
      <c r="R140" s="93" t="e">
        <f t="shared" si="58"/>
        <v>#REF!</v>
      </c>
      <c r="S140" s="101" t="e">
        <f t="shared" si="58"/>
        <v>#REF!</v>
      </c>
      <c r="T140" s="93" t="e">
        <f t="shared" si="58"/>
        <v>#REF!</v>
      </c>
      <c r="U140" s="93" t="e">
        <f t="shared" si="58"/>
        <v>#REF!</v>
      </c>
      <c r="V140" s="93" t="e">
        <f t="shared" si="58"/>
        <v>#REF!</v>
      </c>
      <c r="W140" s="93" t="e">
        <f t="shared" si="58"/>
        <v>#REF!</v>
      </c>
      <c r="X140" s="93" t="e">
        <f t="shared" si="58"/>
        <v>#REF!</v>
      </c>
      <c r="Y140" s="93" t="e">
        <f t="shared" si="58"/>
        <v>#REF!</v>
      </c>
      <c r="Z140" s="93" t="e">
        <f t="shared" si="58"/>
        <v>#REF!</v>
      </c>
      <c r="AA140" s="93" t="e">
        <f t="shared" si="58"/>
        <v>#REF!</v>
      </c>
      <c r="AB140" s="93" t="e">
        <f t="shared" si="58"/>
        <v>#REF!</v>
      </c>
      <c r="AC140" s="93" t="e">
        <f t="shared" si="58"/>
        <v>#REF!</v>
      </c>
      <c r="AD140" s="93" t="e">
        <f t="shared" si="58"/>
        <v>#REF!</v>
      </c>
      <c r="AE140" s="101" t="e">
        <f t="shared" si="58"/>
        <v>#REF!</v>
      </c>
    </row>
    <row r="141" spans="1:31" s="93" customFormat="1" hidden="1" outlineLevel="1" x14ac:dyDescent="0.25">
      <c r="A141" s="100"/>
      <c r="H141" s="100"/>
      <c r="S141" s="101"/>
      <c r="AE141" s="101"/>
    </row>
    <row r="142" spans="1:31" s="93" customFormat="1" hidden="1" outlineLevel="1" x14ac:dyDescent="0.25">
      <c r="A142" s="102" t="s">
        <v>106</v>
      </c>
      <c r="B142" s="103"/>
      <c r="C142" s="103" t="e">
        <f t="shared" ref="C142:AE142" si="59">+B91</f>
        <v>#REF!</v>
      </c>
      <c r="D142" s="103" t="e">
        <f t="shared" si="59"/>
        <v>#REF!</v>
      </c>
      <c r="E142" s="103" t="e">
        <f t="shared" si="59"/>
        <v>#REF!</v>
      </c>
      <c r="F142" s="103" t="e">
        <f t="shared" si="59"/>
        <v>#REF!</v>
      </c>
      <c r="G142" s="103" t="e">
        <f t="shared" si="59"/>
        <v>#REF!</v>
      </c>
      <c r="H142" s="102" t="e">
        <f t="shared" si="59"/>
        <v>#REF!</v>
      </c>
      <c r="I142" s="103" t="e">
        <f t="shared" si="59"/>
        <v>#REF!</v>
      </c>
      <c r="J142" s="103" t="e">
        <f t="shared" si="59"/>
        <v>#REF!</v>
      </c>
      <c r="K142" s="103" t="e">
        <f t="shared" si="59"/>
        <v>#REF!</v>
      </c>
      <c r="L142" s="103" t="e">
        <f t="shared" si="59"/>
        <v>#REF!</v>
      </c>
      <c r="M142" s="103" t="e">
        <f t="shared" si="59"/>
        <v>#REF!</v>
      </c>
      <c r="N142" s="103" t="e">
        <f t="shared" si="59"/>
        <v>#REF!</v>
      </c>
      <c r="O142" s="103" t="e">
        <f t="shared" si="59"/>
        <v>#REF!</v>
      </c>
      <c r="P142" s="103" t="e">
        <f t="shared" si="59"/>
        <v>#REF!</v>
      </c>
      <c r="Q142" s="103" t="e">
        <f t="shared" si="59"/>
        <v>#REF!</v>
      </c>
      <c r="R142" s="103" t="e">
        <f t="shared" si="59"/>
        <v>#REF!</v>
      </c>
      <c r="S142" s="104" t="e">
        <f t="shared" si="59"/>
        <v>#REF!</v>
      </c>
      <c r="T142" s="103" t="e">
        <f t="shared" si="59"/>
        <v>#REF!</v>
      </c>
      <c r="U142" s="103" t="e">
        <f t="shared" si="59"/>
        <v>#REF!</v>
      </c>
      <c r="V142" s="103" t="e">
        <f t="shared" si="59"/>
        <v>#REF!</v>
      </c>
      <c r="W142" s="103" t="e">
        <f t="shared" si="59"/>
        <v>#REF!</v>
      </c>
      <c r="X142" s="103" t="e">
        <f t="shared" si="59"/>
        <v>#REF!</v>
      </c>
      <c r="Y142" s="103" t="e">
        <f t="shared" si="59"/>
        <v>#REF!</v>
      </c>
      <c r="Z142" s="103" t="e">
        <f t="shared" si="59"/>
        <v>#REF!</v>
      </c>
      <c r="AA142" s="103" t="e">
        <f t="shared" si="59"/>
        <v>#REF!</v>
      </c>
      <c r="AB142" s="103" t="e">
        <f t="shared" si="59"/>
        <v>#REF!</v>
      </c>
      <c r="AC142" s="103" t="e">
        <f t="shared" si="59"/>
        <v>#REF!</v>
      </c>
      <c r="AD142" s="103" t="e">
        <f t="shared" si="59"/>
        <v>#REF!</v>
      </c>
      <c r="AE142" s="104" t="e">
        <f t="shared" si="59"/>
        <v>#REF!</v>
      </c>
    </row>
    <row r="143" spans="1:31" s="93" customFormat="1" hidden="1" outlineLevel="1" x14ac:dyDescent="0.25">
      <c r="A143" s="100"/>
      <c r="H143" s="100"/>
      <c r="S143" s="101"/>
      <c r="AE143" s="101"/>
    </row>
    <row r="144" spans="1:31" s="93" customFormat="1" hidden="1" outlineLevel="1" x14ac:dyDescent="0.25">
      <c r="A144" s="106" t="s">
        <v>107</v>
      </c>
      <c r="B144" s="107"/>
      <c r="C144" s="107">
        <f t="shared" ref="C144:AE144" si="60">+B93</f>
        <v>0</v>
      </c>
      <c r="D144" s="107">
        <f t="shared" si="60"/>
        <v>0</v>
      </c>
      <c r="E144" s="107">
        <f t="shared" si="60"/>
        <v>0</v>
      </c>
      <c r="F144" s="107">
        <f t="shared" si="60"/>
        <v>0</v>
      </c>
      <c r="G144" s="107">
        <f t="shared" si="60"/>
        <v>0</v>
      </c>
      <c r="H144" s="127">
        <f t="shared" si="60"/>
        <v>0</v>
      </c>
      <c r="I144" s="107">
        <f t="shared" si="60"/>
        <v>0</v>
      </c>
      <c r="J144" s="107">
        <f t="shared" si="60"/>
        <v>0</v>
      </c>
      <c r="K144" s="107">
        <f t="shared" si="60"/>
        <v>0</v>
      </c>
      <c r="L144" s="107">
        <f t="shared" si="60"/>
        <v>0</v>
      </c>
      <c r="M144" s="107">
        <f t="shared" si="60"/>
        <v>0</v>
      </c>
      <c r="N144" s="107">
        <f t="shared" si="60"/>
        <v>0</v>
      </c>
      <c r="O144" s="107">
        <f t="shared" si="60"/>
        <v>0</v>
      </c>
      <c r="P144" s="107">
        <f t="shared" si="60"/>
        <v>0</v>
      </c>
      <c r="Q144" s="107">
        <f t="shared" si="60"/>
        <v>0</v>
      </c>
      <c r="R144" s="107">
        <f t="shared" si="60"/>
        <v>0</v>
      </c>
      <c r="S144" s="108">
        <f t="shared" si="60"/>
        <v>0</v>
      </c>
      <c r="T144" s="107">
        <f t="shared" si="60"/>
        <v>0</v>
      </c>
      <c r="U144" s="107">
        <f t="shared" si="60"/>
        <v>0</v>
      </c>
      <c r="V144" s="107">
        <f t="shared" si="60"/>
        <v>0</v>
      </c>
      <c r="W144" s="107">
        <f t="shared" si="60"/>
        <v>0</v>
      </c>
      <c r="X144" s="107">
        <f t="shared" si="60"/>
        <v>0</v>
      </c>
      <c r="Y144" s="107">
        <f t="shared" si="60"/>
        <v>0</v>
      </c>
      <c r="Z144" s="107">
        <f t="shared" si="60"/>
        <v>0</v>
      </c>
      <c r="AA144" s="107">
        <f t="shared" si="60"/>
        <v>0</v>
      </c>
      <c r="AB144" s="107">
        <f t="shared" si="60"/>
        <v>0</v>
      </c>
      <c r="AC144" s="107">
        <f t="shared" si="60"/>
        <v>0</v>
      </c>
      <c r="AD144" s="107">
        <f t="shared" si="60"/>
        <v>0</v>
      </c>
      <c r="AE144" s="108">
        <f t="shared" si="60"/>
        <v>0</v>
      </c>
    </row>
    <row r="145" spans="1:31" s="93" customFormat="1" hidden="1" outlineLevel="1" x14ac:dyDescent="0.25">
      <c r="A145" s="52" t="s">
        <v>53</v>
      </c>
      <c r="C145" s="93">
        <f t="shared" ref="C145:AE145" si="61">+B94</f>
        <v>0</v>
      </c>
      <c r="D145" s="93">
        <f t="shared" si="61"/>
        <v>0</v>
      </c>
      <c r="E145" s="93">
        <f t="shared" si="61"/>
        <v>0</v>
      </c>
      <c r="F145" s="93">
        <f t="shared" si="61"/>
        <v>0</v>
      </c>
      <c r="G145" s="93">
        <f t="shared" si="61"/>
        <v>0</v>
      </c>
      <c r="H145" s="100">
        <f t="shared" si="61"/>
        <v>0</v>
      </c>
      <c r="I145" s="93" t="e">
        <f t="shared" si="61"/>
        <v>#REF!</v>
      </c>
      <c r="J145" s="93" t="e">
        <f t="shared" si="61"/>
        <v>#REF!</v>
      </c>
      <c r="K145" s="93" t="e">
        <f t="shared" si="61"/>
        <v>#REF!</v>
      </c>
      <c r="L145" s="93" t="e">
        <f t="shared" si="61"/>
        <v>#REF!</v>
      </c>
      <c r="M145" s="93" t="e">
        <f t="shared" si="61"/>
        <v>#REF!</v>
      </c>
      <c r="N145" s="93" t="e">
        <f t="shared" si="61"/>
        <v>#REF!</v>
      </c>
      <c r="O145" s="93" t="e">
        <f t="shared" si="61"/>
        <v>#REF!</v>
      </c>
      <c r="P145" s="93" t="e">
        <f t="shared" si="61"/>
        <v>#REF!</v>
      </c>
      <c r="Q145" s="93" t="e">
        <f t="shared" si="61"/>
        <v>#REF!</v>
      </c>
      <c r="R145" s="93" t="e">
        <f t="shared" si="61"/>
        <v>#REF!</v>
      </c>
      <c r="S145" s="101" t="e">
        <f t="shared" si="61"/>
        <v>#REF!</v>
      </c>
      <c r="T145" s="93" t="e">
        <f t="shared" si="61"/>
        <v>#REF!</v>
      </c>
      <c r="U145" s="93" t="e">
        <f t="shared" si="61"/>
        <v>#REF!</v>
      </c>
      <c r="V145" s="93" t="e">
        <f t="shared" si="61"/>
        <v>#REF!</v>
      </c>
      <c r="W145" s="93" t="e">
        <f t="shared" si="61"/>
        <v>#REF!</v>
      </c>
      <c r="X145" s="93" t="e">
        <f t="shared" si="61"/>
        <v>#REF!</v>
      </c>
      <c r="Y145" s="93" t="e">
        <f t="shared" si="61"/>
        <v>#REF!</v>
      </c>
      <c r="Z145" s="93" t="e">
        <f t="shared" si="61"/>
        <v>#REF!</v>
      </c>
      <c r="AA145" s="93" t="e">
        <f t="shared" si="61"/>
        <v>#REF!</v>
      </c>
      <c r="AB145" s="93" t="e">
        <f t="shared" si="61"/>
        <v>#REF!</v>
      </c>
      <c r="AC145" s="93" t="e">
        <f t="shared" si="61"/>
        <v>#REF!</v>
      </c>
      <c r="AD145" s="93" t="e">
        <f t="shared" si="61"/>
        <v>#REF!</v>
      </c>
      <c r="AE145" s="101" t="e">
        <f t="shared" si="61"/>
        <v>#REF!</v>
      </c>
    </row>
    <row r="146" spans="1:31" s="93" customFormat="1" hidden="1" outlineLevel="1" x14ac:dyDescent="0.25">
      <c r="A146" s="52" t="s">
        <v>146</v>
      </c>
      <c r="C146" s="93">
        <f t="shared" ref="C146:AE146" si="62">+B95</f>
        <v>0</v>
      </c>
      <c r="D146" s="93">
        <f t="shared" si="62"/>
        <v>0</v>
      </c>
      <c r="E146" s="93">
        <f t="shared" si="62"/>
        <v>0</v>
      </c>
      <c r="F146" s="93">
        <f t="shared" si="62"/>
        <v>0</v>
      </c>
      <c r="G146" s="93">
        <f t="shared" si="62"/>
        <v>0</v>
      </c>
      <c r="H146" s="100">
        <f t="shared" si="62"/>
        <v>0</v>
      </c>
      <c r="I146" s="93" t="e">
        <f t="shared" si="62"/>
        <v>#REF!</v>
      </c>
      <c r="J146" s="93" t="e">
        <f t="shared" si="62"/>
        <v>#REF!</v>
      </c>
      <c r="K146" s="93" t="e">
        <f t="shared" si="62"/>
        <v>#REF!</v>
      </c>
      <c r="L146" s="93" t="e">
        <f t="shared" si="62"/>
        <v>#REF!</v>
      </c>
      <c r="M146" s="93" t="e">
        <f t="shared" si="62"/>
        <v>#REF!</v>
      </c>
      <c r="N146" s="93" t="e">
        <f t="shared" si="62"/>
        <v>#REF!</v>
      </c>
      <c r="O146" s="93" t="e">
        <f t="shared" si="62"/>
        <v>#REF!</v>
      </c>
      <c r="P146" s="93" t="e">
        <f t="shared" si="62"/>
        <v>#REF!</v>
      </c>
      <c r="Q146" s="93" t="e">
        <f t="shared" si="62"/>
        <v>#REF!</v>
      </c>
      <c r="R146" s="93" t="e">
        <f t="shared" si="62"/>
        <v>#REF!</v>
      </c>
      <c r="S146" s="101" t="e">
        <f t="shared" si="62"/>
        <v>#REF!</v>
      </c>
      <c r="T146" s="93" t="e">
        <f t="shared" si="62"/>
        <v>#REF!</v>
      </c>
      <c r="U146" s="93" t="e">
        <f t="shared" si="62"/>
        <v>#REF!</v>
      </c>
      <c r="V146" s="93" t="e">
        <f t="shared" si="62"/>
        <v>#REF!</v>
      </c>
      <c r="W146" s="93" t="e">
        <f t="shared" si="62"/>
        <v>#REF!</v>
      </c>
      <c r="X146" s="93" t="e">
        <f t="shared" si="62"/>
        <v>#REF!</v>
      </c>
      <c r="Y146" s="93" t="e">
        <f t="shared" si="62"/>
        <v>#REF!</v>
      </c>
      <c r="Z146" s="93" t="e">
        <f t="shared" si="62"/>
        <v>#REF!</v>
      </c>
      <c r="AA146" s="93" t="e">
        <f t="shared" si="62"/>
        <v>#REF!</v>
      </c>
      <c r="AB146" s="93" t="e">
        <f t="shared" si="62"/>
        <v>#REF!</v>
      </c>
      <c r="AC146" s="93" t="e">
        <f t="shared" si="62"/>
        <v>#REF!</v>
      </c>
      <c r="AD146" s="93" t="e">
        <f t="shared" si="62"/>
        <v>#REF!</v>
      </c>
      <c r="AE146" s="101" t="e">
        <f t="shared" si="62"/>
        <v>#REF!</v>
      </c>
    </row>
    <row r="147" spans="1:31" s="93" customFormat="1" hidden="1" outlineLevel="1" x14ac:dyDescent="0.25">
      <c r="A147" s="52" t="s">
        <v>51</v>
      </c>
      <c r="C147" s="93">
        <f t="shared" ref="C147:AE147" si="63">+B96</f>
        <v>0</v>
      </c>
      <c r="D147" s="93">
        <f t="shared" si="63"/>
        <v>0</v>
      </c>
      <c r="E147" s="93">
        <f t="shared" si="63"/>
        <v>0</v>
      </c>
      <c r="F147" s="93">
        <f t="shared" si="63"/>
        <v>0</v>
      </c>
      <c r="G147" s="93">
        <f t="shared" si="63"/>
        <v>0</v>
      </c>
      <c r="H147" s="100">
        <f t="shared" si="63"/>
        <v>0</v>
      </c>
      <c r="I147" s="93" t="e">
        <f t="shared" si="63"/>
        <v>#REF!</v>
      </c>
      <c r="J147" s="93" t="e">
        <f t="shared" si="63"/>
        <v>#REF!</v>
      </c>
      <c r="K147" s="93" t="e">
        <f t="shared" si="63"/>
        <v>#REF!</v>
      </c>
      <c r="L147" s="93" t="e">
        <f t="shared" si="63"/>
        <v>#REF!</v>
      </c>
      <c r="M147" s="93" t="e">
        <f t="shared" si="63"/>
        <v>#REF!</v>
      </c>
      <c r="N147" s="93" t="e">
        <f t="shared" si="63"/>
        <v>#REF!</v>
      </c>
      <c r="O147" s="93" t="e">
        <f t="shared" si="63"/>
        <v>#REF!</v>
      </c>
      <c r="P147" s="93" t="e">
        <f t="shared" si="63"/>
        <v>#REF!</v>
      </c>
      <c r="Q147" s="93" t="e">
        <f t="shared" si="63"/>
        <v>#REF!</v>
      </c>
      <c r="R147" s="93" t="e">
        <f t="shared" si="63"/>
        <v>#REF!</v>
      </c>
      <c r="S147" s="101" t="e">
        <f t="shared" si="63"/>
        <v>#REF!</v>
      </c>
      <c r="T147" s="93" t="e">
        <f t="shared" si="63"/>
        <v>#REF!</v>
      </c>
      <c r="U147" s="93" t="e">
        <f t="shared" si="63"/>
        <v>#REF!</v>
      </c>
      <c r="V147" s="93" t="e">
        <f t="shared" si="63"/>
        <v>#REF!</v>
      </c>
      <c r="W147" s="93" t="e">
        <f t="shared" si="63"/>
        <v>#REF!</v>
      </c>
      <c r="X147" s="93" t="e">
        <f t="shared" si="63"/>
        <v>#REF!</v>
      </c>
      <c r="Y147" s="93" t="e">
        <f t="shared" si="63"/>
        <v>#REF!</v>
      </c>
      <c r="Z147" s="93" t="e">
        <f t="shared" si="63"/>
        <v>#REF!</v>
      </c>
      <c r="AA147" s="93" t="e">
        <f t="shared" si="63"/>
        <v>#REF!</v>
      </c>
      <c r="AB147" s="93" t="e">
        <f t="shared" si="63"/>
        <v>#REF!</v>
      </c>
      <c r="AC147" s="93" t="e">
        <f t="shared" si="63"/>
        <v>#REF!</v>
      </c>
      <c r="AD147" s="93" t="e">
        <f t="shared" si="63"/>
        <v>#REF!</v>
      </c>
      <c r="AE147" s="101" t="e">
        <f t="shared" si="63"/>
        <v>#REF!</v>
      </c>
    </row>
    <row r="148" spans="1:31" s="93" customFormat="1" hidden="1" outlineLevel="1" x14ac:dyDescent="0.25">
      <c r="A148" s="52" t="s">
        <v>50</v>
      </c>
      <c r="C148" s="93">
        <f t="shared" ref="C148:AE148" si="64">+B97</f>
        <v>0</v>
      </c>
      <c r="D148" s="93">
        <f t="shared" si="64"/>
        <v>0</v>
      </c>
      <c r="E148" s="93">
        <f t="shared" si="64"/>
        <v>0</v>
      </c>
      <c r="F148" s="93">
        <f t="shared" si="64"/>
        <v>0</v>
      </c>
      <c r="G148" s="93">
        <f t="shared" si="64"/>
        <v>0</v>
      </c>
      <c r="H148" s="100">
        <f t="shared" si="64"/>
        <v>0</v>
      </c>
      <c r="I148" s="93" t="e">
        <f t="shared" si="64"/>
        <v>#REF!</v>
      </c>
      <c r="J148" s="93" t="e">
        <f t="shared" si="64"/>
        <v>#REF!</v>
      </c>
      <c r="K148" s="93" t="e">
        <f t="shared" si="64"/>
        <v>#REF!</v>
      </c>
      <c r="L148" s="93" t="e">
        <f t="shared" si="64"/>
        <v>#REF!</v>
      </c>
      <c r="M148" s="93" t="e">
        <f t="shared" si="64"/>
        <v>#REF!</v>
      </c>
      <c r="N148" s="93" t="e">
        <f t="shared" si="64"/>
        <v>#REF!</v>
      </c>
      <c r="O148" s="93" t="e">
        <f t="shared" si="64"/>
        <v>#REF!</v>
      </c>
      <c r="P148" s="93" t="e">
        <f t="shared" si="64"/>
        <v>#REF!</v>
      </c>
      <c r="Q148" s="93" t="e">
        <f t="shared" si="64"/>
        <v>#REF!</v>
      </c>
      <c r="R148" s="93" t="e">
        <f t="shared" si="64"/>
        <v>#REF!</v>
      </c>
      <c r="S148" s="101" t="e">
        <f t="shared" si="64"/>
        <v>#REF!</v>
      </c>
      <c r="T148" s="93" t="e">
        <f t="shared" si="64"/>
        <v>#REF!</v>
      </c>
      <c r="U148" s="93" t="e">
        <f t="shared" si="64"/>
        <v>#REF!</v>
      </c>
      <c r="V148" s="93" t="e">
        <f t="shared" si="64"/>
        <v>#REF!</v>
      </c>
      <c r="W148" s="93" t="e">
        <f t="shared" si="64"/>
        <v>#REF!</v>
      </c>
      <c r="X148" s="93" t="e">
        <f t="shared" si="64"/>
        <v>#REF!</v>
      </c>
      <c r="Y148" s="93" t="e">
        <f t="shared" si="64"/>
        <v>#REF!</v>
      </c>
      <c r="Z148" s="93" t="e">
        <f t="shared" si="64"/>
        <v>#REF!</v>
      </c>
      <c r="AA148" s="93" t="e">
        <f t="shared" si="64"/>
        <v>#REF!</v>
      </c>
      <c r="AB148" s="93" t="e">
        <f t="shared" si="64"/>
        <v>#REF!</v>
      </c>
      <c r="AC148" s="93" t="e">
        <f t="shared" si="64"/>
        <v>#REF!</v>
      </c>
      <c r="AD148" s="93" t="e">
        <f t="shared" si="64"/>
        <v>#REF!</v>
      </c>
      <c r="AE148" s="101" t="e">
        <f t="shared" si="64"/>
        <v>#REF!</v>
      </c>
    </row>
    <row r="149" spans="1:31" s="93" customFormat="1" hidden="1" outlineLevel="1" x14ac:dyDescent="0.25">
      <c r="A149" s="52" t="s">
        <v>54</v>
      </c>
      <c r="C149" s="93">
        <f t="shared" ref="C149:AE149" si="65">+B98</f>
        <v>0</v>
      </c>
      <c r="D149" s="93">
        <f t="shared" si="65"/>
        <v>0</v>
      </c>
      <c r="E149" s="93">
        <f t="shared" si="65"/>
        <v>0</v>
      </c>
      <c r="F149" s="93">
        <f t="shared" si="65"/>
        <v>0</v>
      </c>
      <c r="G149" s="93">
        <f t="shared" si="65"/>
        <v>0</v>
      </c>
      <c r="H149" s="100">
        <f t="shared" si="65"/>
        <v>0</v>
      </c>
      <c r="I149" s="93" t="e">
        <f t="shared" si="65"/>
        <v>#REF!</v>
      </c>
      <c r="J149" s="93" t="e">
        <f t="shared" si="65"/>
        <v>#REF!</v>
      </c>
      <c r="K149" s="93" t="e">
        <f t="shared" si="65"/>
        <v>#REF!</v>
      </c>
      <c r="L149" s="93" t="e">
        <f t="shared" si="65"/>
        <v>#REF!</v>
      </c>
      <c r="M149" s="93" t="e">
        <f t="shared" si="65"/>
        <v>#REF!</v>
      </c>
      <c r="N149" s="93" t="e">
        <f t="shared" si="65"/>
        <v>#REF!</v>
      </c>
      <c r="O149" s="93" t="e">
        <f t="shared" si="65"/>
        <v>#REF!</v>
      </c>
      <c r="P149" s="93" t="e">
        <f t="shared" si="65"/>
        <v>#REF!</v>
      </c>
      <c r="Q149" s="93" t="e">
        <f t="shared" si="65"/>
        <v>#REF!</v>
      </c>
      <c r="R149" s="93" t="e">
        <f t="shared" si="65"/>
        <v>#REF!</v>
      </c>
      <c r="S149" s="101" t="e">
        <f t="shared" si="65"/>
        <v>#REF!</v>
      </c>
      <c r="T149" s="93" t="e">
        <f t="shared" si="65"/>
        <v>#REF!</v>
      </c>
      <c r="U149" s="93" t="e">
        <f t="shared" si="65"/>
        <v>#REF!</v>
      </c>
      <c r="V149" s="93" t="e">
        <f t="shared" si="65"/>
        <v>#REF!</v>
      </c>
      <c r="W149" s="93" t="e">
        <f t="shared" si="65"/>
        <v>#REF!</v>
      </c>
      <c r="X149" s="93" t="e">
        <f t="shared" si="65"/>
        <v>#REF!</v>
      </c>
      <c r="Y149" s="93" t="e">
        <f t="shared" si="65"/>
        <v>#REF!</v>
      </c>
      <c r="Z149" s="93" t="e">
        <f t="shared" si="65"/>
        <v>#REF!</v>
      </c>
      <c r="AA149" s="93" t="e">
        <f t="shared" si="65"/>
        <v>#REF!</v>
      </c>
      <c r="AB149" s="93" t="e">
        <f t="shared" si="65"/>
        <v>#REF!</v>
      </c>
      <c r="AC149" s="93" t="e">
        <f t="shared" si="65"/>
        <v>#REF!</v>
      </c>
      <c r="AD149" s="93" t="e">
        <f t="shared" si="65"/>
        <v>#REF!</v>
      </c>
      <c r="AE149" s="101" t="e">
        <f t="shared" si="65"/>
        <v>#REF!</v>
      </c>
    </row>
    <row r="150" spans="1:31" s="93" customFormat="1" hidden="1" outlineLevel="1" x14ac:dyDescent="0.25">
      <c r="A150" s="52" t="s">
        <v>52</v>
      </c>
      <c r="C150" s="93">
        <f t="shared" ref="C150:AE150" si="66">+B99</f>
        <v>0</v>
      </c>
      <c r="D150" s="93">
        <f t="shared" si="66"/>
        <v>0</v>
      </c>
      <c r="E150" s="93">
        <f t="shared" si="66"/>
        <v>0</v>
      </c>
      <c r="F150" s="93">
        <f t="shared" si="66"/>
        <v>0</v>
      </c>
      <c r="G150" s="93">
        <f t="shared" si="66"/>
        <v>0</v>
      </c>
      <c r="H150" s="100">
        <f t="shared" si="66"/>
        <v>0</v>
      </c>
      <c r="I150" s="93" t="e">
        <f t="shared" si="66"/>
        <v>#REF!</v>
      </c>
      <c r="J150" s="93" t="e">
        <f t="shared" si="66"/>
        <v>#REF!</v>
      </c>
      <c r="K150" s="93" t="e">
        <f t="shared" si="66"/>
        <v>#REF!</v>
      </c>
      <c r="L150" s="93" t="e">
        <f t="shared" si="66"/>
        <v>#REF!</v>
      </c>
      <c r="M150" s="93" t="e">
        <f t="shared" si="66"/>
        <v>#REF!</v>
      </c>
      <c r="N150" s="93" t="e">
        <f t="shared" si="66"/>
        <v>#REF!</v>
      </c>
      <c r="O150" s="93" t="e">
        <f t="shared" si="66"/>
        <v>#REF!</v>
      </c>
      <c r="P150" s="93" t="e">
        <f t="shared" si="66"/>
        <v>#REF!</v>
      </c>
      <c r="Q150" s="93" t="e">
        <f t="shared" si="66"/>
        <v>#REF!</v>
      </c>
      <c r="R150" s="93" t="e">
        <f t="shared" si="66"/>
        <v>#REF!</v>
      </c>
      <c r="S150" s="101" t="e">
        <f t="shared" si="66"/>
        <v>#REF!</v>
      </c>
      <c r="T150" s="93" t="e">
        <f t="shared" si="66"/>
        <v>#REF!</v>
      </c>
      <c r="U150" s="93" t="e">
        <f t="shared" si="66"/>
        <v>#REF!</v>
      </c>
      <c r="V150" s="93" t="e">
        <f t="shared" si="66"/>
        <v>#REF!</v>
      </c>
      <c r="W150" s="93" t="e">
        <f t="shared" si="66"/>
        <v>#REF!</v>
      </c>
      <c r="X150" s="93" t="e">
        <f t="shared" si="66"/>
        <v>#REF!</v>
      </c>
      <c r="Y150" s="93" t="e">
        <f t="shared" si="66"/>
        <v>#REF!</v>
      </c>
      <c r="Z150" s="93" t="e">
        <f t="shared" si="66"/>
        <v>#REF!</v>
      </c>
      <c r="AA150" s="93" t="e">
        <f t="shared" si="66"/>
        <v>#REF!</v>
      </c>
      <c r="AB150" s="93" t="e">
        <f t="shared" si="66"/>
        <v>#REF!</v>
      </c>
      <c r="AC150" s="93" t="e">
        <f t="shared" si="66"/>
        <v>#REF!</v>
      </c>
      <c r="AD150" s="93" t="e">
        <f t="shared" si="66"/>
        <v>#REF!</v>
      </c>
      <c r="AE150" s="101" t="e">
        <f t="shared" si="66"/>
        <v>#REF!</v>
      </c>
    </row>
    <row r="151" spans="1:31" s="93" customFormat="1" hidden="1" outlineLevel="1" x14ac:dyDescent="0.25">
      <c r="A151" s="52" t="s">
        <v>134</v>
      </c>
      <c r="C151" s="93">
        <f t="shared" ref="C151:AE151" si="67">+B100</f>
        <v>0</v>
      </c>
      <c r="D151" s="93">
        <f t="shared" si="67"/>
        <v>0</v>
      </c>
      <c r="E151" s="93">
        <f t="shared" si="67"/>
        <v>0</v>
      </c>
      <c r="F151" s="93">
        <f t="shared" si="67"/>
        <v>0</v>
      </c>
      <c r="G151" s="93">
        <f t="shared" si="67"/>
        <v>0</v>
      </c>
      <c r="H151" s="100">
        <f t="shared" si="67"/>
        <v>0</v>
      </c>
      <c r="I151" s="93">
        <f t="shared" si="67"/>
        <v>0</v>
      </c>
      <c r="J151" s="93" t="e">
        <f t="shared" si="67"/>
        <v>#REF!</v>
      </c>
      <c r="K151" s="93" t="e">
        <f t="shared" si="67"/>
        <v>#REF!</v>
      </c>
      <c r="L151" s="93" t="e">
        <f t="shared" si="67"/>
        <v>#REF!</v>
      </c>
      <c r="M151" s="93" t="e">
        <f t="shared" si="67"/>
        <v>#REF!</v>
      </c>
      <c r="N151" s="93" t="e">
        <f t="shared" si="67"/>
        <v>#REF!</v>
      </c>
      <c r="O151" s="93" t="e">
        <f t="shared" si="67"/>
        <v>#REF!</v>
      </c>
      <c r="P151" s="93" t="e">
        <f t="shared" si="67"/>
        <v>#REF!</v>
      </c>
      <c r="Q151" s="93" t="e">
        <f t="shared" si="67"/>
        <v>#REF!</v>
      </c>
      <c r="R151" s="93" t="e">
        <f t="shared" si="67"/>
        <v>#REF!</v>
      </c>
      <c r="S151" s="101" t="e">
        <f t="shared" si="67"/>
        <v>#REF!</v>
      </c>
      <c r="T151" s="93" t="e">
        <f t="shared" si="67"/>
        <v>#REF!</v>
      </c>
      <c r="U151" s="93" t="e">
        <f t="shared" si="67"/>
        <v>#REF!</v>
      </c>
      <c r="V151" s="93" t="e">
        <f t="shared" si="67"/>
        <v>#REF!</v>
      </c>
      <c r="W151" s="93" t="e">
        <f t="shared" si="67"/>
        <v>#REF!</v>
      </c>
      <c r="X151" s="93" t="e">
        <f t="shared" si="67"/>
        <v>#REF!</v>
      </c>
      <c r="Y151" s="93" t="e">
        <f t="shared" si="67"/>
        <v>#REF!</v>
      </c>
      <c r="Z151" s="93" t="e">
        <f t="shared" si="67"/>
        <v>#REF!</v>
      </c>
      <c r="AA151" s="93" t="e">
        <f t="shared" si="67"/>
        <v>#REF!</v>
      </c>
      <c r="AB151" s="93" t="e">
        <f t="shared" si="67"/>
        <v>#REF!</v>
      </c>
      <c r="AC151" s="93" t="e">
        <f t="shared" si="67"/>
        <v>#REF!</v>
      </c>
      <c r="AD151" s="93" t="e">
        <f t="shared" si="67"/>
        <v>#REF!</v>
      </c>
      <c r="AE151" s="101" t="e">
        <f t="shared" si="67"/>
        <v>#REF!</v>
      </c>
    </row>
    <row r="152" spans="1:31" s="93" customFormat="1" hidden="1" outlineLevel="1" x14ac:dyDescent="0.25">
      <c r="A152" s="102" t="s">
        <v>109</v>
      </c>
      <c r="B152" s="103"/>
      <c r="C152" s="103">
        <f t="shared" ref="C152:AE152" si="68">+B101</f>
        <v>0</v>
      </c>
      <c r="D152" s="103">
        <f t="shared" si="68"/>
        <v>0</v>
      </c>
      <c r="E152" s="103">
        <f t="shared" si="68"/>
        <v>0</v>
      </c>
      <c r="F152" s="103">
        <f t="shared" si="68"/>
        <v>0</v>
      </c>
      <c r="G152" s="103">
        <f t="shared" si="68"/>
        <v>0</v>
      </c>
      <c r="H152" s="102">
        <f t="shared" si="68"/>
        <v>0</v>
      </c>
      <c r="I152" s="103" t="e">
        <f t="shared" si="68"/>
        <v>#REF!</v>
      </c>
      <c r="J152" s="103" t="e">
        <f t="shared" si="68"/>
        <v>#REF!</v>
      </c>
      <c r="K152" s="103" t="e">
        <f t="shared" si="68"/>
        <v>#REF!</v>
      </c>
      <c r="L152" s="103" t="e">
        <f t="shared" si="68"/>
        <v>#REF!</v>
      </c>
      <c r="M152" s="103" t="e">
        <f t="shared" si="68"/>
        <v>#REF!</v>
      </c>
      <c r="N152" s="103" t="e">
        <f t="shared" si="68"/>
        <v>#REF!</v>
      </c>
      <c r="O152" s="103" t="e">
        <f t="shared" si="68"/>
        <v>#REF!</v>
      </c>
      <c r="P152" s="103" t="e">
        <f t="shared" si="68"/>
        <v>#REF!</v>
      </c>
      <c r="Q152" s="103" t="e">
        <f t="shared" si="68"/>
        <v>#REF!</v>
      </c>
      <c r="R152" s="103" t="e">
        <f t="shared" si="68"/>
        <v>#REF!</v>
      </c>
      <c r="S152" s="104" t="e">
        <f t="shared" si="68"/>
        <v>#REF!</v>
      </c>
      <c r="T152" s="103" t="e">
        <f t="shared" si="68"/>
        <v>#REF!</v>
      </c>
      <c r="U152" s="103" t="e">
        <f t="shared" si="68"/>
        <v>#REF!</v>
      </c>
      <c r="V152" s="103" t="e">
        <f t="shared" si="68"/>
        <v>#REF!</v>
      </c>
      <c r="W152" s="103" t="e">
        <f t="shared" si="68"/>
        <v>#REF!</v>
      </c>
      <c r="X152" s="103" t="e">
        <f t="shared" si="68"/>
        <v>#REF!</v>
      </c>
      <c r="Y152" s="103" t="e">
        <f t="shared" si="68"/>
        <v>#REF!</v>
      </c>
      <c r="Z152" s="103" t="e">
        <f t="shared" si="68"/>
        <v>#REF!</v>
      </c>
      <c r="AA152" s="103" t="e">
        <f t="shared" si="68"/>
        <v>#REF!</v>
      </c>
      <c r="AB152" s="103" t="e">
        <f t="shared" si="68"/>
        <v>#REF!</v>
      </c>
      <c r="AC152" s="103" t="e">
        <f t="shared" si="68"/>
        <v>#REF!</v>
      </c>
      <c r="AD152" s="103" t="e">
        <f t="shared" si="68"/>
        <v>#REF!</v>
      </c>
      <c r="AE152" s="104" t="e">
        <f t="shared" si="68"/>
        <v>#REF!</v>
      </c>
    </row>
    <row r="153" spans="1:31" s="93" customFormat="1" hidden="1" outlineLevel="1" x14ac:dyDescent="0.25">
      <c r="A153" s="100"/>
      <c r="H153" s="100"/>
      <c r="S153" s="101"/>
      <c r="AE153" s="101"/>
    </row>
    <row r="154" spans="1:31" s="93" customFormat="1" hidden="1" outlineLevel="1" x14ac:dyDescent="0.25">
      <c r="A154" s="114" t="s">
        <v>113</v>
      </c>
      <c r="B154" s="115"/>
      <c r="C154" s="115" t="e">
        <f t="shared" ref="C154:AE154" si="69">+B103</f>
        <v>#REF!</v>
      </c>
      <c r="D154" s="115" t="e">
        <f t="shared" si="69"/>
        <v>#REF!</v>
      </c>
      <c r="E154" s="115" t="e">
        <f t="shared" si="69"/>
        <v>#REF!</v>
      </c>
      <c r="F154" s="115" t="e">
        <f t="shared" si="69"/>
        <v>#REF!</v>
      </c>
      <c r="G154" s="115" t="e">
        <f t="shared" si="69"/>
        <v>#REF!</v>
      </c>
      <c r="H154" s="114" t="e">
        <f t="shared" si="69"/>
        <v>#REF!</v>
      </c>
      <c r="I154" s="115" t="e">
        <f t="shared" si="69"/>
        <v>#REF!</v>
      </c>
      <c r="J154" s="115" t="e">
        <f t="shared" si="69"/>
        <v>#REF!</v>
      </c>
      <c r="K154" s="115" t="e">
        <f t="shared" si="69"/>
        <v>#REF!</v>
      </c>
      <c r="L154" s="115" t="e">
        <f t="shared" si="69"/>
        <v>#REF!</v>
      </c>
      <c r="M154" s="115" t="e">
        <f t="shared" si="69"/>
        <v>#REF!</v>
      </c>
      <c r="N154" s="115" t="e">
        <f t="shared" si="69"/>
        <v>#REF!</v>
      </c>
      <c r="O154" s="115" t="e">
        <f t="shared" si="69"/>
        <v>#REF!</v>
      </c>
      <c r="P154" s="115" t="e">
        <f t="shared" si="69"/>
        <v>#REF!</v>
      </c>
      <c r="Q154" s="115" t="e">
        <f t="shared" si="69"/>
        <v>#REF!</v>
      </c>
      <c r="R154" s="115" t="e">
        <f t="shared" si="69"/>
        <v>#REF!</v>
      </c>
      <c r="S154" s="116" t="e">
        <f t="shared" si="69"/>
        <v>#REF!</v>
      </c>
      <c r="T154" s="115" t="e">
        <f t="shared" si="69"/>
        <v>#REF!</v>
      </c>
      <c r="U154" s="115" t="e">
        <f t="shared" si="69"/>
        <v>#REF!</v>
      </c>
      <c r="V154" s="115" t="e">
        <f t="shared" si="69"/>
        <v>#REF!</v>
      </c>
      <c r="W154" s="115" t="e">
        <f t="shared" si="69"/>
        <v>#REF!</v>
      </c>
      <c r="X154" s="115" t="e">
        <f t="shared" si="69"/>
        <v>#REF!</v>
      </c>
      <c r="Y154" s="115" t="e">
        <f t="shared" si="69"/>
        <v>#REF!</v>
      </c>
      <c r="Z154" s="115" t="e">
        <f t="shared" si="69"/>
        <v>#REF!</v>
      </c>
      <c r="AA154" s="115" t="e">
        <f t="shared" si="69"/>
        <v>#REF!</v>
      </c>
      <c r="AB154" s="115" t="e">
        <f t="shared" si="69"/>
        <v>#REF!</v>
      </c>
      <c r="AC154" s="115" t="e">
        <f t="shared" si="69"/>
        <v>#REF!</v>
      </c>
      <c r="AD154" s="115" t="e">
        <f t="shared" si="69"/>
        <v>#REF!</v>
      </c>
      <c r="AE154" s="116" t="e">
        <f t="shared" si="69"/>
        <v>#REF!</v>
      </c>
    </row>
    <row r="155" spans="1:31" s="93" customFormat="1" hidden="1" outlineLevel="1" x14ac:dyDescent="0.25">
      <c r="A155" s="100"/>
      <c r="H155" s="100"/>
      <c r="S155" s="101"/>
      <c r="AE155" s="101"/>
    </row>
    <row r="156" spans="1:31" s="93" customFormat="1" collapsed="1" x14ac:dyDescent="0.25">
      <c r="A156" s="117" t="s">
        <v>115</v>
      </c>
      <c r="B156" s="118"/>
      <c r="C156" s="118" t="e">
        <f t="shared" ref="C156:AE156" si="70">+B105</f>
        <v>#REF!</v>
      </c>
      <c r="D156" s="118" t="e">
        <f t="shared" si="70"/>
        <v>#REF!</v>
      </c>
      <c r="E156" s="118" t="e">
        <f t="shared" si="70"/>
        <v>#REF!</v>
      </c>
      <c r="F156" s="118" t="e">
        <f t="shared" si="70"/>
        <v>#REF!</v>
      </c>
      <c r="G156" s="118" t="e">
        <f t="shared" si="70"/>
        <v>#REF!</v>
      </c>
      <c r="H156" s="130" t="e">
        <f t="shared" si="70"/>
        <v>#REF!</v>
      </c>
      <c r="I156" s="118" t="e">
        <f t="shared" si="70"/>
        <v>#REF!</v>
      </c>
      <c r="J156" s="118" t="e">
        <f t="shared" si="70"/>
        <v>#REF!</v>
      </c>
      <c r="K156" s="118" t="e">
        <f t="shared" si="70"/>
        <v>#REF!</v>
      </c>
      <c r="L156" s="118" t="e">
        <f t="shared" si="70"/>
        <v>#REF!</v>
      </c>
      <c r="M156" s="118" t="e">
        <f t="shared" si="70"/>
        <v>#REF!</v>
      </c>
      <c r="N156" s="118" t="e">
        <f t="shared" si="70"/>
        <v>#REF!</v>
      </c>
      <c r="O156" s="118" t="e">
        <f t="shared" si="70"/>
        <v>#REF!</v>
      </c>
      <c r="P156" s="118" t="e">
        <f t="shared" si="70"/>
        <v>#REF!</v>
      </c>
      <c r="Q156" s="118" t="e">
        <f t="shared" si="70"/>
        <v>#REF!</v>
      </c>
      <c r="R156" s="118" t="e">
        <f t="shared" si="70"/>
        <v>#REF!</v>
      </c>
      <c r="S156" s="119" t="e">
        <f t="shared" si="70"/>
        <v>#REF!</v>
      </c>
      <c r="T156" s="118" t="e">
        <f t="shared" si="70"/>
        <v>#REF!</v>
      </c>
      <c r="U156" s="118" t="e">
        <f t="shared" si="70"/>
        <v>#REF!</v>
      </c>
      <c r="V156" s="118" t="e">
        <f t="shared" si="70"/>
        <v>#REF!</v>
      </c>
      <c r="W156" s="118" t="e">
        <f t="shared" si="70"/>
        <v>#REF!</v>
      </c>
      <c r="X156" s="118" t="e">
        <f t="shared" si="70"/>
        <v>#REF!</v>
      </c>
      <c r="Y156" s="118" t="e">
        <f t="shared" si="70"/>
        <v>#REF!</v>
      </c>
      <c r="Z156" s="118" t="e">
        <f t="shared" si="70"/>
        <v>#REF!</v>
      </c>
      <c r="AA156" s="118" t="e">
        <f t="shared" si="70"/>
        <v>#REF!</v>
      </c>
      <c r="AB156" s="118" t="e">
        <f t="shared" si="70"/>
        <v>#REF!</v>
      </c>
      <c r="AC156" s="118" t="e">
        <f t="shared" si="70"/>
        <v>#REF!</v>
      </c>
      <c r="AD156" s="118" t="e">
        <f t="shared" si="70"/>
        <v>#REF!</v>
      </c>
      <c r="AE156" s="119" t="e">
        <f t="shared" si="70"/>
        <v>#REF!</v>
      </c>
    </row>
    <row r="157" spans="1:31" s="93" customFormat="1" x14ac:dyDescent="0.25">
      <c r="A157" s="100" t="s">
        <v>114</v>
      </c>
      <c r="C157" s="93">
        <f t="shared" ref="C157:AE157" si="71">+B106</f>
        <v>0</v>
      </c>
      <c r="D157" s="93" t="e">
        <f t="shared" si="71"/>
        <v>#REF!</v>
      </c>
      <c r="E157" s="93" t="e">
        <f t="shared" si="71"/>
        <v>#REF!</v>
      </c>
      <c r="F157" s="93" t="e">
        <f t="shared" si="71"/>
        <v>#REF!</v>
      </c>
      <c r="G157" s="93" t="e">
        <f t="shared" si="71"/>
        <v>#REF!</v>
      </c>
      <c r="H157" s="100" t="e">
        <f t="shared" si="71"/>
        <v>#REF!</v>
      </c>
      <c r="I157" s="93" t="e">
        <f t="shared" si="71"/>
        <v>#REF!</v>
      </c>
      <c r="J157" s="93" t="e">
        <f t="shared" si="71"/>
        <v>#REF!</v>
      </c>
      <c r="K157" s="93" t="e">
        <f t="shared" si="71"/>
        <v>#REF!</v>
      </c>
      <c r="L157" s="93" t="e">
        <f t="shared" si="71"/>
        <v>#REF!</v>
      </c>
      <c r="M157" s="93" t="e">
        <f t="shared" si="71"/>
        <v>#REF!</v>
      </c>
      <c r="N157" s="93" t="e">
        <f t="shared" si="71"/>
        <v>#REF!</v>
      </c>
      <c r="O157" s="93" t="e">
        <f t="shared" si="71"/>
        <v>#REF!</v>
      </c>
      <c r="P157" s="93" t="e">
        <f t="shared" si="71"/>
        <v>#REF!</v>
      </c>
      <c r="Q157" s="93" t="e">
        <f t="shared" si="71"/>
        <v>#REF!</v>
      </c>
      <c r="R157" s="93" t="e">
        <f t="shared" si="71"/>
        <v>#REF!</v>
      </c>
      <c r="S157" s="101" t="e">
        <f t="shared" si="71"/>
        <v>#REF!</v>
      </c>
      <c r="T157" s="93" t="e">
        <f t="shared" si="71"/>
        <v>#REF!</v>
      </c>
      <c r="U157" s="93" t="e">
        <f t="shared" si="71"/>
        <v>#REF!</v>
      </c>
      <c r="V157" s="93" t="e">
        <f t="shared" si="71"/>
        <v>#REF!</v>
      </c>
      <c r="W157" s="93" t="e">
        <f t="shared" si="71"/>
        <v>#REF!</v>
      </c>
      <c r="X157" s="93" t="e">
        <f t="shared" si="71"/>
        <v>#REF!</v>
      </c>
      <c r="Y157" s="93" t="e">
        <f t="shared" si="71"/>
        <v>#REF!</v>
      </c>
      <c r="Z157" s="93" t="e">
        <f t="shared" si="71"/>
        <v>#REF!</v>
      </c>
      <c r="AA157" s="93" t="e">
        <f t="shared" si="71"/>
        <v>#REF!</v>
      </c>
      <c r="AB157" s="93" t="e">
        <f t="shared" si="71"/>
        <v>#REF!</v>
      </c>
      <c r="AC157" s="93" t="e">
        <f t="shared" si="71"/>
        <v>#REF!</v>
      </c>
      <c r="AD157" s="93" t="e">
        <f t="shared" si="71"/>
        <v>#REF!</v>
      </c>
      <c r="AE157" s="101" t="e">
        <f t="shared" si="71"/>
        <v>#REF!</v>
      </c>
    </row>
    <row r="158" spans="1:31" s="93" customFormat="1" x14ac:dyDescent="0.25">
      <c r="A158" s="113" t="s">
        <v>133</v>
      </c>
      <c r="B158" s="96"/>
      <c r="C158" s="96" t="e">
        <f t="shared" ref="C158:AE158" si="72">+B107</f>
        <v>#REF!</v>
      </c>
      <c r="D158" s="96" t="e">
        <f t="shared" si="72"/>
        <v>#REF!</v>
      </c>
      <c r="E158" s="96" t="e">
        <f t="shared" si="72"/>
        <v>#REF!</v>
      </c>
      <c r="F158" s="96" t="e">
        <f t="shared" si="72"/>
        <v>#REF!</v>
      </c>
      <c r="G158" s="96" t="e">
        <f t="shared" si="72"/>
        <v>#REF!</v>
      </c>
      <c r="H158" s="129" t="e">
        <f t="shared" si="72"/>
        <v>#REF!</v>
      </c>
      <c r="I158" s="96" t="e">
        <f t="shared" si="72"/>
        <v>#REF!</v>
      </c>
      <c r="J158" s="96" t="e">
        <f t="shared" si="72"/>
        <v>#REF!</v>
      </c>
      <c r="K158" s="96" t="e">
        <f t="shared" si="72"/>
        <v>#REF!</v>
      </c>
      <c r="L158" s="96" t="e">
        <f t="shared" si="72"/>
        <v>#REF!</v>
      </c>
      <c r="M158" s="96" t="e">
        <f t="shared" si="72"/>
        <v>#REF!</v>
      </c>
      <c r="N158" s="96" t="e">
        <f t="shared" si="72"/>
        <v>#REF!</v>
      </c>
      <c r="O158" s="96" t="e">
        <f t="shared" si="72"/>
        <v>#REF!</v>
      </c>
      <c r="P158" s="96" t="e">
        <f t="shared" si="72"/>
        <v>#REF!</v>
      </c>
      <c r="Q158" s="96" t="e">
        <f t="shared" si="72"/>
        <v>#REF!</v>
      </c>
      <c r="R158" s="96" t="e">
        <f t="shared" si="72"/>
        <v>#REF!</v>
      </c>
      <c r="S158" s="111" t="e">
        <f t="shared" si="72"/>
        <v>#REF!</v>
      </c>
      <c r="T158" s="96" t="e">
        <f t="shared" si="72"/>
        <v>#REF!</v>
      </c>
      <c r="U158" s="96" t="e">
        <f t="shared" si="72"/>
        <v>#REF!</v>
      </c>
      <c r="V158" s="96" t="e">
        <f t="shared" si="72"/>
        <v>#REF!</v>
      </c>
      <c r="W158" s="96" t="e">
        <f t="shared" si="72"/>
        <v>#REF!</v>
      </c>
      <c r="X158" s="96" t="e">
        <f t="shared" si="72"/>
        <v>#REF!</v>
      </c>
      <c r="Y158" s="96" t="e">
        <f t="shared" si="72"/>
        <v>#REF!</v>
      </c>
      <c r="Z158" s="96" t="e">
        <f t="shared" si="72"/>
        <v>#REF!</v>
      </c>
      <c r="AA158" s="96" t="e">
        <f t="shared" si="72"/>
        <v>#REF!</v>
      </c>
      <c r="AB158" s="96" t="e">
        <f t="shared" si="72"/>
        <v>#REF!</v>
      </c>
      <c r="AC158" s="96" t="e">
        <f t="shared" si="72"/>
        <v>#REF!</v>
      </c>
      <c r="AD158" s="96" t="e">
        <f t="shared" si="72"/>
        <v>#REF!</v>
      </c>
      <c r="AE158" s="111" t="e">
        <f t="shared" si="72"/>
        <v>#REF!</v>
      </c>
    </row>
    <row r="160" spans="1:31" x14ac:dyDescent="0.25">
      <c r="A160" s="194" t="s">
        <v>153</v>
      </c>
      <c r="B160" s="142" t="s">
        <v>140</v>
      </c>
      <c r="C160" s="143"/>
      <c r="D160" s="143"/>
      <c r="E160" s="143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143"/>
      <c r="S160" s="144"/>
      <c r="T160" s="143"/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144"/>
    </row>
    <row r="161" spans="1:31" x14ac:dyDescent="0.25">
      <c r="A161" s="195"/>
      <c r="B161" s="85"/>
      <c r="C161" s="85"/>
      <c r="D161" s="85">
        <f>+E161-1</f>
        <v>-6</v>
      </c>
      <c r="E161" s="123">
        <f>+F161-1</f>
        <v>-5</v>
      </c>
      <c r="F161" s="123">
        <f>+G161-1</f>
        <v>-4</v>
      </c>
      <c r="G161" s="123">
        <f>+H161-1</f>
        <v>-3</v>
      </c>
      <c r="H161" s="123">
        <f>+I161-1</f>
        <v>-2</v>
      </c>
      <c r="I161" s="123">
        <f>+J161-2</f>
        <v>-1</v>
      </c>
      <c r="J161" s="148">
        <v>1</v>
      </c>
      <c r="K161" s="123">
        <f t="shared" ref="K161:AE161" si="73">+J161+1</f>
        <v>2</v>
      </c>
      <c r="L161" s="123">
        <f t="shared" si="73"/>
        <v>3</v>
      </c>
      <c r="M161" s="123">
        <f t="shared" si="73"/>
        <v>4</v>
      </c>
      <c r="N161" s="123">
        <f t="shared" si="73"/>
        <v>5</v>
      </c>
      <c r="O161" s="123">
        <f t="shared" si="73"/>
        <v>6</v>
      </c>
      <c r="P161" s="123">
        <f t="shared" si="73"/>
        <v>7</v>
      </c>
      <c r="Q161" s="123">
        <f t="shared" si="73"/>
        <v>8</v>
      </c>
      <c r="R161" s="123">
        <f t="shared" si="73"/>
        <v>9</v>
      </c>
      <c r="S161" s="124">
        <f t="shared" si="73"/>
        <v>10</v>
      </c>
      <c r="T161" s="123">
        <f t="shared" si="73"/>
        <v>11</v>
      </c>
      <c r="U161" s="123">
        <f t="shared" si="73"/>
        <v>12</v>
      </c>
      <c r="V161" s="123">
        <f t="shared" si="73"/>
        <v>13</v>
      </c>
      <c r="W161" s="123">
        <f t="shared" si="73"/>
        <v>14</v>
      </c>
      <c r="X161" s="123">
        <f t="shared" si="73"/>
        <v>15</v>
      </c>
      <c r="Y161" s="123">
        <f t="shared" si="73"/>
        <v>16</v>
      </c>
      <c r="Z161" s="123">
        <f t="shared" si="73"/>
        <v>17</v>
      </c>
      <c r="AA161" s="123">
        <f t="shared" si="73"/>
        <v>18</v>
      </c>
      <c r="AB161" s="123">
        <f t="shared" si="73"/>
        <v>19</v>
      </c>
      <c r="AC161" s="123">
        <f t="shared" si="73"/>
        <v>20</v>
      </c>
      <c r="AD161" s="123">
        <f t="shared" si="73"/>
        <v>21</v>
      </c>
      <c r="AE161" s="124">
        <f t="shared" si="73"/>
        <v>22</v>
      </c>
    </row>
    <row r="162" spans="1:31" s="93" customFormat="1" x14ac:dyDescent="0.25">
      <c r="A162" s="196"/>
      <c r="B162" s="136">
        <v>42917</v>
      </c>
      <c r="C162" s="136">
        <v>42948</v>
      </c>
      <c r="D162" s="136">
        <v>42979</v>
      </c>
      <c r="E162" s="136">
        <v>43009</v>
      </c>
      <c r="F162" s="136">
        <v>43040</v>
      </c>
      <c r="G162" s="136">
        <v>43070</v>
      </c>
      <c r="H162" s="135">
        <v>43101</v>
      </c>
      <c r="I162" s="136">
        <v>43132</v>
      </c>
      <c r="J162" s="136">
        <v>43160</v>
      </c>
      <c r="K162" s="136">
        <v>43191</v>
      </c>
      <c r="L162" s="136">
        <v>43221</v>
      </c>
      <c r="M162" s="136">
        <v>43252</v>
      </c>
      <c r="N162" s="136">
        <v>43282</v>
      </c>
      <c r="O162" s="136">
        <v>43313</v>
      </c>
      <c r="P162" s="136">
        <v>43344</v>
      </c>
      <c r="Q162" s="136">
        <v>43374</v>
      </c>
      <c r="R162" s="136">
        <v>43405</v>
      </c>
      <c r="S162" s="138">
        <v>43435</v>
      </c>
      <c r="T162" s="136">
        <v>43466</v>
      </c>
      <c r="U162" s="136">
        <v>43497</v>
      </c>
      <c r="V162" s="136">
        <v>43525</v>
      </c>
      <c r="W162" s="136">
        <v>43556</v>
      </c>
      <c r="X162" s="136">
        <v>43586</v>
      </c>
      <c r="Y162" s="136">
        <v>43617</v>
      </c>
      <c r="Z162" s="136">
        <v>43647</v>
      </c>
      <c r="AA162" s="136">
        <v>43678</v>
      </c>
      <c r="AB162" s="136">
        <v>43709</v>
      </c>
      <c r="AC162" s="149">
        <v>43739</v>
      </c>
      <c r="AD162" s="136">
        <v>43770</v>
      </c>
      <c r="AE162" s="138">
        <v>43800</v>
      </c>
    </row>
    <row r="163" spans="1:31" s="93" customFormat="1" hidden="1" outlineLevel="1" x14ac:dyDescent="0.25">
      <c r="A163" s="97" t="s">
        <v>111</v>
      </c>
      <c r="B163" s="98"/>
      <c r="C163" s="98"/>
      <c r="D163" s="98"/>
      <c r="E163" s="98"/>
      <c r="F163" s="98"/>
      <c r="G163" s="98"/>
      <c r="H163" s="126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9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9"/>
    </row>
    <row r="164" spans="1:31" s="93" customFormat="1" hidden="1" outlineLevel="1" x14ac:dyDescent="0.25">
      <c r="A164" s="100" t="s">
        <v>142</v>
      </c>
      <c r="D164" s="93">
        <f t="shared" ref="D164:AE164" si="74">+C113</f>
        <v>0</v>
      </c>
      <c r="E164" s="93">
        <f t="shared" si="74"/>
        <v>0</v>
      </c>
      <c r="F164" s="93">
        <f t="shared" si="74"/>
        <v>0</v>
      </c>
      <c r="G164" s="93">
        <f t="shared" si="74"/>
        <v>0</v>
      </c>
      <c r="H164" s="100">
        <f t="shared" si="74"/>
        <v>0</v>
      </c>
      <c r="I164" s="93">
        <f t="shared" si="74"/>
        <v>0</v>
      </c>
      <c r="J164" s="93">
        <f t="shared" si="74"/>
        <v>0</v>
      </c>
      <c r="K164" s="93">
        <f t="shared" si="74"/>
        <v>0</v>
      </c>
      <c r="L164" s="93">
        <f t="shared" si="74"/>
        <v>0</v>
      </c>
      <c r="M164" s="93">
        <f t="shared" si="74"/>
        <v>0</v>
      </c>
      <c r="N164" s="93">
        <f t="shared" si="74"/>
        <v>0</v>
      </c>
      <c r="O164" s="93">
        <f t="shared" si="74"/>
        <v>0</v>
      </c>
      <c r="P164" s="93">
        <f t="shared" si="74"/>
        <v>0</v>
      </c>
      <c r="Q164" s="93">
        <f t="shared" si="74"/>
        <v>0</v>
      </c>
      <c r="R164" s="93">
        <f t="shared" si="74"/>
        <v>0</v>
      </c>
      <c r="S164" s="101">
        <f t="shared" si="74"/>
        <v>0</v>
      </c>
      <c r="T164" s="93">
        <f t="shared" si="74"/>
        <v>0</v>
      </c>
      <c r="U164" s="93">
        <f t="shared" si="74"/>
        <v>0</v>
      </c>
      <c r="V164" s="93">
        <f t="shared" si="74"/>
        <v>0</v>
      </c>
      <c r="W164" s="93">
        <f t="shared" si="74"/>
        <v>0</v>
      </c>
      <c r="X164" s="93">
        <f t="shared" si="74"/>
        <v>0</v>
      </c>
      <c r="Y164" s="93">
        <f t="shared" si="74"/>
        <v>0</v>
      </c>
      <c r="Z164" s="93">
        <f t="shared" si="74"/>
        <v>0</v>
      </c>
      <c r="AA164" s="93">
        <f t="shared" si="74"/>
        <v>0</v>
      </c>
      <c r="AB164" s="93">
        <f t="shared" si="74"/>
        <v>0</v>
      </c>
      <c r="AC164" s="93">
        <f t="shared" si="74"/>
        <v>0</v>
      </c>
      <c r="AD164" s="93">
        <f t="shared" si="74"/>
        <v>0</v>
      </c>
      <c r="AE164" s="101">
        <f t="shared" si="74"/>
        <v>0</v>
      </c>
    </row>
    <row r="165" spans="1:31" s="93" customFormat="1" hidden="1" outlineLevel="1" x14ac:dyDescent="0.25">
      <c r="A165" s="100" t="s">
        <v>136</v>
      </c>
      <c r="B165" s="109"/>
      <c r="C165" s="109"/>
      <c r="D165" s="109">
        <f t="shared" ref="D165:AE165" si="75">+C114</f>
        <v>0</v>
      </c>
      <c r="E165" s="109">
        <f t="shared" si="75"/>
        <v>0</v>
      </c>
      <c r="F165" s="109">
        <f t="shared" si="75"/>
        <v>0</v>
      </c>
      <c r="G165" s="109">
        <f t="shared" si="75"/>
        <v>0</v>
      </c>
      <c r="H165" s="112">
        <f t="shared" si="75"/>
        <v>0</v>
      </c>
      <c r="I165" s="93">
        <f t="shared" si="75"/>
        <v>0</v>
      </c>
      <c r="J165" s="93">
        <f t="shared" si="75"/>
        <v>0</v>
      </c>
      <c r="K165" s="93">
        <f t="shared" si="75"/>
        <v>0</v>
      </c>
      <c r="L165" s="93">
        <f t="shared" si="75"/>
        <v>0</v>
      </c>
      <c r="M165" s="93">
        <f t="shared" si="75"/>
        <v>0</v>
      </c>
      <c r="N165" s="93">
        <f t="shared" si="75"/>
        <v>0</v>
      </c>
      <c r="O165" s="93">
        <f t="shared" si="75"/>
        <v>0</v>
      </c>
      <c r="P165" s="93">
        <f t="shared" si="75"/>
        <v>0</v>
      </c>
      <c r="Q165" s="93">
        <f t="shared" si="75"/>
        <v>0</v>
      </c>
      <c r="R165" s="93">
        <f t="shared" si="75"/>
        <v>0</v>
      </c>
      <c r="S165" s="101">
        <f t="shared" si="75"/>
        <v>0</v>
      </c>
      <c r="T165" s="93">
        <f t="shared" si="75"/>
        <v>0</v>
      </c>
      <c r="U165" s="93">
        <f t="shared" si="75"/>
        <v>0</v>
      </c>
      <c r="V165" s="93">
        <f t="shared" si="75"/>
        <v>0</v>
      </c>
      <c r="W165" s="93">
        <f t="shared" si="75"/>
        <v>0</v>
      </c>
      <c r="X165" s="93">
        <f t="shared" si="75"/>
        <v>0</v>
      </c>
      <c r="Y165" s="93">
        <f t="shared" si="75"/>
        <v>0</v>
      </c>
      <c r="Z165" s="93">
        <f t="shared" si="75"/>
        <v>0</v>
      </c>
      <c r="AA165" s="93">
        <f t="shared" si="75"/>
        <v>0</v>
      </c>
      <c r="AB165" s="93">
        <f t="shared" si="75"/>
        <v>0</v>
      </c>
      <c r="AC165" s="93">
        <f t="shared" si="75"/>
        <v>0</v>
      </c>
      <c r="AD165" s="93">
        <f t="shared" si="75"/>
        <v>0</v>
      </c>
      <c r="AE165" s="101">
        <f t="shared" si="75"/>
        <v>0</v>
      </c>
    </row>
    <row r="166" spans="1:31" s="93" customFormat="1" hidden="1" outlineLevel="1" x14ac:dyDescent="0.25">
      <c r="A166" s="100" t="s">
        <v>135</v>
      </c>
      <c r="B166" s="109"/>
      <c r="C166" s="109"/>
      <c r="D166" s="109">
        <f t="shared" ref="D166:AE166" si="76">+C115</f>
        <v>0</v>
      </c>
      <c r="E166" s="109">
        <f t="shared" si="76"/>
        <v>0</v>
      </c>
      <c r="F166" s="109">
        <f t="shared" si="76"/>
        <v>0</v>
      </c>
      <c r="G166" s="109">
        <f t="shared" si="76"/>
        <v>0</v>
      </c>
      <c r="H166" s="112">
        <f t="shared" si="76"/>
        <v>0</v>
      </c>
      <c r="I166" s="93">
        <f t="shared" si="76"/>
        <v>0</v>
      </c>
      <c r="J166" s="93">
        <f t="shared" si="76"/>
        <v>0</v>
      </c>
      <c r="K166" s="93">
        <f t="shared" si="76"/>
        <v>0</v>
      </c>
      <c r="L166" s="93">
        <f t="shared" si="76"/>
        <v>0</v>
      </c>
      <c r="M166" s="93">
        <f t="shared" si="76"/>
        <v>0</v>
      </c>
      <c r="N166" s="93">
        <f t="shared" si="76"/>
        <v>0</v>
      </c>
      <c r="O166" s="93">
        <f t="shared" si="76"/>
        <v>0</v>
      </c>
      <c r="P166" s="93">
        <f t="shared" si="76"/>
        <v>0</v>
      </c>
      <c r="Q166" s="93">
        <f t="shared" si="76"/>
        <v>0</v>
      </c>
      <c r="R166" s="93">
        <f t="shared" si="76"/>
        <v>0</v>
      </c>
      <c r="S166" s="101">
        <f t="shared" si="76"/>
        <v>0</v>
      </c>
      <c r="T166" s="93">
        <f t="shared" si="76"/>
        <v>0</v>
      </c>
      <c r="U166" s="93">
        <f t="shared" si="76"/>
        <v>0</v>
      </c>
      <c r="V166" s="93">
        <f t="shared" si="76"/>
        <v>0</v>
      </c>
      <c r="W166" s="93">
        <f t="shared" si="76"/>
        <v>0</v>
      </c>
      <c r="X166" s="93">
        <f t="shared" si="76"/>
        <v>0</v>
      </c>
      <c r="Y166" s="93">
        <f t="shared" si="76"/>
        <v>0</v>
      </c>
      <c r="Z166" s="93">
        <f t="shared" si="76"/>
        <v>0</v>
      </c>
      <c r="AA166" s="93">
        <f t="shared" si="76"/>
        <v>0</v>
      </c>
      <c r="AB166" s="93">
        <f t="shared" si="76"/>
        <v>0</v>
      </c>
      <c r="AC166" s="93">
        <f t="shared" si="76"/>
        <v>0</v>
      </c>
      <c r="AD166" s="93">
        <f t="shared" si="76"/>
        <v>0</v>
      </c>
      <c r="AE166" s="101">
        <f t="shared" si="76"/>
        <v>0</v>
      </c>
    </row>
    <row r="167" spans="1:31" s="93" customFormat="1" hidden="1" outlineLevel="1" x14ac:dyDescent="0.25">
      <c r="A167" s="100" t="s">
        <v>138</v>
      </c>
      <c r="B167" s="109"/>
      <c r="C167" s="109"/>
      <c r="D167" s="109">
        <f t="shared" ref="D167:AE167" si="77">+C116</f>
        <v>0</v>
      </c>
      <c r="E167" s="109">
        <f t="shared" si="77"/>
        <v>0</v>
      </c>
      <c r="F167" s="109">
        <f t="shared" si="77"/>
        <v>0</v>
      </c>
      <c r="G167" s="109">
        <f t="shared" si="77"/>
        <v>0</v>
      </c>
      <c r="H167" s="112">
        <f t="shared" si="77"/>
        <v>0</v>
      </c>
      <c r="I167" s="93">
        <f t="shared" si="77"/>
        <v>0</v>
      </c>
      <c r="J167" s="93">
        <f t="shared" si="77"/>
        <v>0</v>
      </c>
      <c r="K167" s="93">
        <f t="shared" si="77"/>
        <v>0</v>
      </c>
      <c r="L167" s="93">
        <f t="shared" si="77"/>
        <v>0</v>
      </c>
      <c r="M167" s="93">
        <f t="shared" si="77"/>
        <v>0</v>
      </c>
      <c r="N167" s="93">
        <f t="shared" si="77"/>
        <v>0</v>
      </c>
      <c r="O167" s="93">
        <f t="shared" si="77"/>
        <v>0</v>
      </c>
      <c r="P167" s="93">
        <f t="shared" si="77"/>
        <v>0</v>
      </c>
      <c r="Q167" s="93">
        <f t="shared" si="77"/>
        <v>0</v>
      </c>
      <c r="R167" s="93">
        <f t="shared" si="77"/>
        <v>0</v>
      </c>
      <c r="S167" s="101">
        <f t="shared" si="77"/>
        <v>0</v>
      </c>
      <c r="T167" s="93">
        <f t="shared" si="77"/>
        <v>0</v>
      </c>
      <c r="U167" s="93">
        <f t="shared" si="77"/>
        <v>0</v>
      </c>
      <c r="V167" s="93">
        <f t="shared" si="77"/>
        <v>0</v>
      </c>
      <c r="W167" s="93">
        <f t="shared" si="77"/>
        <v>0</v>
      </c>
      <c r="X167" s="93">
        <f t="shared" si="77"/>
        <v>0</v>
      </c>
      <c r="Y167" s="93">
        <f t="shared" si="77"/>
        <v>0</v>
      </c>
      <c r="Z167" s="93">
        <f t="shared" si="77"/>
        <v>0</v>
      </c>
      <c r="AA167" s="93">
        <f t="shared" si="77"/>
        <v>0</v>
      </c>
      <c r="AB167" s="93">
        <f t="shared" si="77"/>
        <v>0</v>
      </c>
      <c r="AC167" s="93">
        <f t="shared" si="77"/>
        <v>0</v>
      </c>
      <c r="AD167" s="93">
        <f t="shared" si="77"/>
        <v>0</v>
      </c>
      <c r="AE167" s="101">
        <f t="shared" si="77"/>
        <v>0</v>
      </c>
    </row>
    <row r="168" spans="1:31" s="93" customFormat="1" hidden="1" outlineLevel="1" x14ac:dyDescent="0.25">
      <c r="A168" s="100" t="s">
        <v>93</v>
      </c>
      <c r="C168" s="109"/>
      <c r="D168" s="93" t="e">
        <f t="shared" ref="D168:AE168" si="78">+C117</f>
        <v>#REF!</v>
      </c>
      <c r="E168" s="93">
        <f t="shared" si="78"/>
        <v>0</v>
      </c>
      <c r="F168" s="93">
        <f t="shared" si="78"/>
        <v>0</v>
      </c>
      <c r="G168" s="93">
        <f t="shared" si="78"/>
        <v>0</v>
      </c>
      <c r="H168" s="100">
        <f t="shared" si="78"/>
        <v>0</v>
      </c>
      <c r="I168" s="93">
        <f t="shared" si="78"/>
        <v>0</v>
      </c>
      <c r="J168" s="93">
        <f t="shared" si="78"/>
        <v>0</v>
      </c>
      <c r="K168" s="93">
        <f t="shared" si="78"/>
        <v>0</v>
      </c>
      <c r="L168" s="93">
        <f t="shared" si="78"/>
        <v>0</v>
      </c>
      <c r="M168" s="93">
        <f t="shared" si="78"/>
        <v>0</v>
      </c>
      <c r="N168" s="93">
        <f t="shared" si="78"/>
        <v>0</v>
      </c>
      <c r="O168" s="93">
        <f t="shared" si="78"/>
        <v>0</v>
      </c>
      <c r="P168" s="93">
        <f t="shared" si="78"/>
        <v>0</v>
      </c>
      <c r="Q168" s="93">
        <f t="shared" si="78"/>
        <v>0</v>
      </c>
      <c r="R168" s="93">
        <f t="shared" si="78"/>
        <v>0</v>
      </c>
      <c r="S168" s="101">
        <f t="shared" si="78"/>
        <v>0</v>
      </c>
      <c r="T168" s="93">
        <f t="shared" si="78"/>
        <v>0</v>
      </c>
      <c r="U168" s="93">
        <f t="shared" si="78"/>
        <v>0</v>
      </c>
      <c r="V168" s="93">
        <f t="shared" si="78"/>
        <v>0</v>
      </c>
      <c r="W168" s="93">
        <f t="shared" si="78"/>
        <v>0</v>
      </c>
      <c r="X168" s="93">
        <f t="shared" si="78"/>
        <v>0</v>
      </c>
      <c r="Y168" s="93">
        <f t="shared" si="78"/>
        <v>0</v>
      </c>
      <c r="Z168" s="93">
        <f t="shared" si="78"/>
        <v>0</v>
      </c>
      <c r="AA168" s="93">
        <f t="shared" si="78"/>
        <v>0</v>
      </c>
      <c r="AB168" s="93">
        <f t="shared" si="78"/>
        <v>0</v>
      </c>
      <c r="AC168" s="93">
        <f t="shared" si="78"/>
        <v>0</v>
      </c>
      <c r="AD168" s="93">
        <f t="shared" si="78"/>
        <v>0</v>
      </c>
      <c r="AE168" s="101">
        <f t="shared" si="78"/>
        <v>0</v>
      </c>
    </row>
    <row r="169" spans="1:31" s="93" customFormat="1" hidden="1" outlineLevel="1" x14ac:dyDescent="0.25">
      <c r="A169" s="102" t="s">
        <v>110</v>
      </c>
      <c r="B169" s="103"/>
      <c r="C169" s="103"/>
      <c r="D169" s="103" t="e">
        <f t="shared" ref="D169:AE169" si="79">+C118</f>
        <v>#REF!</v>
      </c>
      <c r="E169" s="103">
        <f t="shared" si="79"/>
        <v>0</v>
      </c>
      <c r="F169" s="103">
        <f t="shared" si="79"/>
        <v>0</v>
      </c>
      <c r="G169" s="103">
        <f t="shared" si="79"/>
        <v>0</v>
      </c>
      <c r="H169" s="102">
        <f t="shared" si="79"/>
        <v>0</v>
      </c>
      <c r="I169" s="103">
        <f t="shared" si="79"/>
        <v>0</v>
      </c>
      <c r="J169" s="103">
        <f t="shared" si="79"/>
        <v>0</v>
      </c>
      <c r="K169" s="103">
        <f t="shared" si="79"/>
        <v>0</v>
      </c>
      <c r="L169" s="103">
        <f t="shared" si="79"/>
        <v>0</v>
      </c>
      <c r="M169" s="103">
        <f t="shared" si="79"/>
        <v>0</v>
      </c>
      <c r="N169" s="103">
        <f t="shared" si="79"/>
        <v>0</v>
      </c>
      <c r="O169" s="103">
        <f t="shared" si="79"/>
        <v>0</v>
      </c>
      <c r="P169" s="103">
        <f t="shared" si="79"/>
        <v>0</v>
      </c>
      <c r="Q169" s="103">
        <f t="shared" si="79"/>
        <v>0</v>
      </c>
      <c r="R169" s="103">
        <f t="shared" si="79"/>
        <v>0</v>
      </c>
      <c r="S169" s="104">
        <f t="shared" si="79"/>
        <v>0</v>
      </c>
      <c r="T169" s="103">
        <f t="shared" si="79"/>
        <v>0</v>
      </c>
      <c r="U169" s="103">
        <f t="shared" si="79"/>
        <v>0</v>
      </c>
      <c r="V169" s="103">
        <f t="shared" si="79"/>
        <v>0</v>
      </c>
      <c r="W169" s="103">
        <f t="shared" si="79"/>
        <v>0</v>
      </c>
      <c r="X169" s="103">
        <f t="shared" si="79"/>
        <v>0</v>
      </c>
      <c r="Y169" s="103">
        <f t="shared" si="79"/>
        <v>0</v>
      </c>
      <c r="Z169" s="103">
        <f t="shared" si="79"/>
        <v>0</v>
      </c>
      <c r="AA169" s="103">
        <f t="shared" si="79"/>
        <v>0</v>
      </c>
      <c r="AB169" s="103">
        <f t="shared" si="79"/>
        <v>0</v>
      </c>
      <c r="AC169" s="103">
        <f t="shared" si="79"/>
        <v>0</v>
      </c>
      <c r="AD169" s="103">
        <f t="shared" si="79"/>
        <v>0</v>
      </c>
      <c r="AE169" s="104">
        <f t="shared" si="79"/>
        <v>0</v>
      </c>
    </row>
    <row r="170" spans="1:31" s="93" customFormat="1" hidden="1" outlineLevel="1" x14ac:dyDescent="0.25">
      <c r="A170" s="105"/>
      <c r="H170" s="100"/>
      <c r="S170" s="101"/>
      <c r="AE170" s="101"/>
    </row>
    <row r="171" spans="1:31" s="93" customFormat="1" hidden="1" outlineLevel="1" x14ac:dyDescent="0.25">
      <c r="A171" s="106" t="s">
        <v>107</v>
      </c>
      <c r="B171" s="107"/>
      <c r="C171" s="107"/>
      <c r="D171" s="107">
        <f t="shared" ref="D171:AE171" si="80">+C120</f>
        <v>0</v>
      </c>
      <c r="E171" s="107">
        <f t="shared" si="80"/>
        <v>0</v>
      </c>
      <c r="F171" s="107">
        <f t="shared" si="80"/>
        <v>0</v>
      </c>
      <c r="G171" s="107">
        <f t="shared" si="80"/>
        <v>0</v>
      </c>
      <c r="H171" s="127">
        <f t="shared" si="80"/>
        <v>0</v>
      </c>
      <c r="I171" s="107">
        <f t="shared" si="80"/>
        <v>0</v>
      </c>
      <c r="J171" s="107">
        <f t="shared" si="80"/>
        <v>0</v>
      </c>
      <c r="K171" s="107">
        <f t="shared" si="80"/>
        <v>0</v>
      </c>
      <c r="L171" s="107">
        <f t="shared" si="80"/>
        <v>0</v>
      </c>
      <c r="M171" s="107">
        <f t="shared" si="80"/>
        <v>0</v>
      </c>
      <c r="N171" s="107">
        <f t="shared" si="80"/>
        <v>0</v>
      </c>
      <c r="O171" s="107">
        <f t="shared" si="80"/>
        <v>0</v>
      </c>
      <c r="P171" s="107">
        <f t="shared" si="80"/>
        <v>0</v>
      </c>
      <c r="Q171" s="107">
        <f t="shared" si="80"/>
        <v>0</v>
      </c>
      <c r="R171" s="107">
        <f t="shared" si="80"/>
        <v>0</v>
      </c>
      <c r="S171" s="108">
        <f t="shared" si="80"/>
        <v>0</v>
      </c>
      <c r="T171" s="107">
        <f t="shared" si="80"/>
        <v>0</v>
      </c>
      <c r="U171" s="107">
        <f t="shared" si="80"/>
        <v>0</v>
      </c>
      <c r="V171" s="107">
        <f t="shared" si="80"/>
        <v>0</v>
      </c>
      <c r="W171" s="107">
        <f t="shared" si="80"/>
        <v>0</v>
      </c>
      <c r="X171" s="107">
        <f t="shared" si="80"/>
        <v>0</v>
      </c>
      <c r="Y171" s="107">
        <f t="shared" si="80"/>
        <v>0</v>
      </c>
      <c r="Z171" s="107">
        <f t="shared" si="80"/>
        <v>0</v>
      </c>
      <c r="AA171" s="107">
        <f t="shared" si="80"/>
        <v>0</v>
      </c>
      <c r="AB171" s="107">
        <f t="shared" si="80"/>
        <v>0</v>
      </c>
      <c r="AC171" s="107">
        <f t="shared" si="80"/>
        <v>0</v>
      </c>
      <c r="AD171" s="107">
        <f t="shared" si="80"/>
        <v>0</v>
      </c>
      <c r="AE171" s="108">
        <f t="shared" si="80"/>
        <v>0</v>
      </c>
    </row>
    <row r="172" spans="1:31" s="93" customFormat="1" hidden="1" outlineLevel="1" x14ac:dyDescent="0.25">
      <c r="A172" s="100" t="s">
        <v>94</v>
      </c>
      <c r="D172" s="93">
        <f t="shared" ref="D172:AE172" si="81">+C121</f>
        <v>0</v>
      </c>
      <c r="E172" s="93">
        <f t="shared" si="81"/>
        <v>0</v>
      </c>
      <c r="F172" s="93">
        <f t="shared" si="81"/>
        <v>0</v>
      </c>
      <c r="G172" s="93">
        <f t="shared" si="81"/>
        <v>0</v>
      </c>
      <c r="H172" s="100">
        <f t="shared" si="81"/>
        <v>0</v>
      </c>
      <c r="I172" s="93">
        <f t="shared" si="81"/>
        <v>0</v>
      </c>
      <c r="J172" s="93">
        <f t="shared" si="81"/>
        <v>0</v>
      </c>
      <c r="K172" s="93">
        <f t="shared" si="81"/>
        <v>0</v>
      </c>
      <c r="L172" s="93">
        <f t="shared" si="81"/>
        <v>0</v>
      </c>
      <c r="M172" s="93">
        <f t="shared" si="81"/>
        <v>0</v>
      </c>
      <c r="N172" s="93">
        <f t="shared" si="81"/>
        <v>0</v>
      </c>
      <c r="O172" s="93">
        <f t="shared" si="81"/>
        <v>0</v>
      </c>
      <c r="P172" s="93">
        <f t="shared" si="81"/>
        <v>0</v>
      </c>
      <c r="Q172" s="93">
        <f t="shared" si="81"/>
        <v>0</v>
      </c>
      <c r="R172" s="93">
        <f t="shared" si="81"/>
        <v>0</v>
      </c>
      <c r="S172" s="101">
        <f t="shared" si="81"/>
        <v>0</v>
      </c>
      <c r="T172" s="93">
        <f t="shared" si="81"/>
        <v>0</v>
      </c>
      <c r="U172" s="93">
        <f t="shared" si="81"/>
        <v>0</v>
      </c>
      <c r="V172" s="93">
        <f t="shared" si="81"/>
        <v>0</v>
      </c>
      <c r="W172" s="93">
        <f t="shared" si="81"/>
        <v>0</v>
      </c>
      <c r="X172" s="93">
        <f t="shared" si="81"/>
        <v>0</v>
      </c>
      <c r="Y172" s="93">
        <f t="shared" si="81"/>
        <v>0</v>
      </c>
      <c r="Z172" s="93">
        <f t="shared" si="81"/>
        <v>0</v>
      </c>
      <c r="AA172" s="93">
        <f t="shared" si="81"/>
        <v>0</v>
      </c>
      <c r="AB172" s="93">
        <f t="shared" si="81"/>
        <v>0</v>
      </c>
      <c r="AC172" s="93">
        <f t="shared" si="81"/>
        <v>0</v>
      </c>
      <c r="AD172" s="93">
        <f t="shared" si="81"/>
        <v>0</v>
      </c>
      <c r="AE172" s="101">
        <f t="shared" si="81"/>
        <v>0</v>
      </c>
    </row>
    <row r="173" spans="1:31" s="93" customFormat="1" hidden="1" outlineLevel="1" x14ac:dyDescent="0.25">
      <c r="A173" s="100" t="s">
        <v>95</v>
      </c>
      <c r="D173" s="93">
        <f t="shared" ref="D173:AE173" si="82">+C122</f>
        <v>0</v>
      </c>
      <c r="E173" s="93">
        <f t="shared" si="82"/>
        <v>0</v>
      </c>
      <c r="F173" s="93">
        <f t="shared" si="82"/>
        <v>0</v>
      </c>
      <c r="G173" s="93">
        <f t="shared" si="82"/>
        <v>0</v>
      </c>
      <c r="H173" s="100">
        <f t="shared" si="82"/>
        <v>0</v>
      </c>
      <c r="I173" s="93">
        <f t="shared" si="82"/>
        <v>0</v>
      </c>
      <c r="J173" s="93" t="e">
        <f t="shared" si="82"/>
        <v>#REF!</v>
      </c>
      <c r="K173" s="93" t="e">
        <f t="shared" si="82"/>
        <v>#REF!</v>
      </c>
      <c r="L173" s="93" t="e">
        <f t="shared" si="82"/>
        <v>#REF!</v>
      </c>
      <c r="M173" s="93" t="e">
        <f t="shared" si="82"/>
        <v>#REF!</v>
      </c>
      <c r="N173" s="93" t="e">
        <f t="shared" si="82"/>
        <v>#REF!</v>
      </c>
      <c r="O173" s="93" t="e">
        <f t="shared" si="82"/>
        <v>#REF!</v>
      </c>
      <c r="P173" s="93" t="e">
        <f t="shared" si="82"/>
        <v>#REF!</v>
      </c>
      <c r="Q173" s="93" t="e">
        <f t="shared" si="82"/>
        <v>#REF!</v>
      </c>
      <c r="R173" s="93" t="e">
        <f t="shared" si="82"/>
        <v>#REF!</v>
      </c>
      <c r="S173" s="101" t="e">
        <f t="shared" si="82"/>
        <v>#REF!</v>
      </c>
      <c r="T173" s="93" t="e">
        <f t="shared" si="82"/>
        <v>#REF!</v>
      </c>
      <c r="U173" s="93" t="e">
        <f t="shared" si="82"/>
        <v>#REF!</v>
      </c>
      <c r="V173" s="93" t="e">
        <f t="shared" si="82"/>
        <v>#REF!</v>
      </c>
      <c r="W173" s="93" t="e">
        <f t="shared" si="82"/>
        <v>#REF!</v>
      </c>
      <c r="X173" s="93" t="e">
        <f t="shared" si="82"/>
        <v>#REF!</v>
      </c>
      <c r="Y173" s="93" t="e">
        <f t="shared" si="82"/>
        <v>#REF!</v>
      </c>
      <c r="Z173" s="93" t="e">
        <f t="shared" si="82"/>
        <v>#REF!</v>
      </c>
      <c r="AA173" s="93" t="e">
        <f t="shared" si="82"/>
        <v>#REF!</v>
      </c>
      <c r="AB173" s="93" t="e">
        <f t="shared" si="82"/>
        <v>#REF!</v>
      </c>
      <c r="AC173" s="93" t="e">
        <f t="shared" si="82"/>
        <v>#REF!</v>
      </c>
      <c r="AD173" s="93" t="e">
        <f t="shared" si="82"/>
        <v>#REF!</v>
      </c>
      <c r="AE173" s="101" t="e">
        <f t="shared" si="82"/>
        <v>#REF!</v>
      </c>
    </row>
    <row r="174" spans="1:31" s="93" customFormat="1" hidden="1" outlineLevel="1" x14ac:dyDescent="0.25">
      <c r="A174" s="100" t="s">
        <v>96</v>
      </c>
      <c r="D174" s="93">
        <f t="shared" ref="D174:AE174" si="83">+C123</f>
        <v>0</v>
      </c>
      <c r="E174" s="93">
        <f t="shared" si="83"/>
        <v>0</v>
      </c>
      <c r="F174" s="93">
        <f t="shared" si="83"/>
        <v>0</v>
      </c>
      <c r="G174" s="93">
        <f t="shared" si="83"/>
        <v>0</v>
      </c>
      <c r="H174" s="100">
        <f t="shared" si="83"/>
        <v>0</v>
      </c>
      <c r="I174" s="93">
        <f t="shared" si="83"/>
        <v>0</v>
      </c>
      <c r="J174" s="93" t="e">
        <f t="shared" si="83"/>
        <v>#REF!</v>
      </c>
      <c r="K174" s="93" t="e">
        <f t="shared" si="83"/>
        <v>#REF!</v>
      </c>
      <c r="L174" s="93" t="e">
        <f t="shared" si="83"/>
        <v>#REF!</v>
      </c>
      <c r="M174" s="93" t="e">
        <f t="shared" si="83"/>
        <v>#REF!</v>
      </c>
      <c r="N174" s="93" t="e">
        <f t="shared" si="83"/>
        <v>#REF!</v>
      </c>
      <c r="O174" s="93" t="e">
        <f t="shared" si="83"/>
        <v>#REF!</v>
      </c>
      <c r="P174" s="93" t="e">
        <f t="shared" si="83"/>
        <v>#REF!</v>
      </c>
      <c r="Q174" s="93" t="e">
        <f t="shared" si="83"/>
        <v>#REF!</v>
      </c>
      <c r="R174" s="93" t="e">
        <f t="shared" si="83"/>
        <v>#REF!</v>
      </c>
      <c r="S174" s="101" t="e">
        <f t="shared" si="83"/>
        <v>#REF!</v>
      </c>
      <c r="T174" s="93" t="e">
        <f t="shared" si="83"/>
        <v>#REF!</v>
      </c>
      <c r="U174" s="93" t="e">
        <f t="shared" si="83"/>
        <v>#REF!</v>
      </c>
      <c r="V174" s="93" t="e">
        <f t="shared" si="83"/>
        <v>#REF!</v>
      </c>
      <c r="W174" s="93" t="e">
        <f t="shared" si="83"/>
        <v>#REF!</v>
      </c>
      <c r="X174" s="93" t="e">
        <f t="shared" si="83"/>
        <v>#REF!</v>
      </c>
      <c r="Y174" s="93" t="e">
        <f t="shared" si="83"/>
        <v>#REF!</v>
      </c>
      <c r="Z174" s="93" t="e">
        <f t="shared" si="83"/>
        <v>#REF!</v>
      </c>
      <c r="AA174" s="93" t="e">
        <f t="shared" si="83"/>
        <v>#REF!</v>
      </c>
      <c r="AB174" s="93" t="e">
        <f t="shared" si="83"/>
        <v>#REF!</v>
      </c>
      <c r="AC174" s="93" t="e">
        <f t="shared" si="83"/>
        <v>#REF!</v>
      </c>
      <c r="AD174" s="93" t="e">
        <f t="shared" si="83"/>
        <v>#REF!</v>
      </c>
      <c r="AE174" s="101" t="e">
        <f t="shared" si="83"/>
        <v>#REF!</v>
      </c>
    </row>
    <row r="175" spans="1:31" s="93" customFormat="1" hidden="1" outlineLevel="1" x14ac:dyDescent="0.25">
      <c r="A175" s="100" t="s">
        <v>97</v>
      </c>
      <c r="B175" s="96"/>
      <c r="C175" s="96"/>
      <c r="D175" s="96">
        <f t="shared" ref="D175:AE175" si="84">+C124</f>
        <v>0</v>
      </c>
      <c r="E175" s="96">
        <f t="shared" si="84"/>
        <v>0</v>
      </c>
      <c r="F175" s="96">
        <f t="shared" si="84"/>
        <v>0</v>
      </c>
      <c r="G175" s="96">
        <f t="shared" si="84"/>
        <v>0</v>
      </c>
      <c r="H175" s="129">
        <f t="shared" si="84"/>
        <v>0</v>
      </c>
      <c r="I175" s="96">
        <f t="shared" si="84"/>
        <v>0</v>
      </c>
      <c r="J175" s="96" t="e">
        <f t="shared" si="84"/>
        <v>#REF!</v>
      </c>
      <c r="K175" s="96" t="e">
        <f t="shared" si="84"/>
        <v>#REF!</v>
      </c>
      <c r="L175" s="96" t="e">
        <f t="shared" si="84"/>
        <v>#REF!</v>
      </c>
      <c r="M175" s="96" t="e">
        <f t="shared" si="84"/>
        <v>#REF!</v>
      </c>
      <c r="N175" s="96" t="e">
        <f t="shared" si="84"/>
        <v>#REF!</v>
      </c>
      <c r="O175" s="96" t="e">
        <f t="shared" si="84"/>
        <v>#REF!</v>
      </c>
      <c r="P175" s="96" t="e">
        <f t="shared" si="84"/>
        <v>#REF!</v>
      </c>
      <c r="Q175" s="96" t="e">
        <f t="shared" si="84"/>
        <v>#REF!</v>
      </c>
      <c r="R175" s="96" t="e">
        <f t="shared" si="84"/>
        <v>#REF!</v>
      </c>
      <c r="S175" s="111" t="e">
        <f t="shared" si="84"/>
        <v>#REF!</v>
      </c>
      <c r="T175" s="96" t="e">
        <f t="shared" si="84"/>
        <v>#REF!</v>
      </c>
      <c r="U175" s="96" t="e">
        <f t="shared" si="84"/>
        <v>#REF!</v>
      </c>
      <c r="V175" s="96" t="e">
        <f t="shared" si="84"/>
        <v>#REF!</v>
      </c>
      <c r="W175" s="96" t="e">
        <f t="shared" si="84"/>
        <v>#REF!</v>
      </c>
      <c r="X175" s="96" t="e">
        <f t="shared" si="84"/>
        <v>#REF!</v>
      </c>
      <c r="Y175" s="96" t="e">
        <f t="shared" si="84"/>
        <v>#REF!</v>
      </c>
      <c r="Z175" s="96" t="e">
        <f t="shared" si="84"/>
        <v>#REF!</v>
      </c>
      <c r="AA175" s="96" t="e">
        <f t="shared" si="84"/>
        <v>#REF!</v>
      </c>
      <c r="AB175" s="96" t="e">
        <f t="shared" si="84"/>
        <v>#REF!</v>
      </c>
      <c r="AC175" s="96" t="e">
        <f t="shared" si="84"/>
        <v>#REF!</v>
      </c>
      <c r="AD175" s="96" t="e">
        <f t="shared" si="84"/>
        <v>#REF!</v>
      </c>
      <c r="AE175" s="111" t="e">
        <f t="shared" si="84"/>
        <v>#REF!</v>
      </c>
    </row>
    <row r="176" spans="1:31" s="93" customFormat="1" hidden="1" outlineLevel="1" x14ac:dyDescent="0.25">
      <c r="A176" s="100" t="s">
        <v>31</v>
      </c>
      <c r="B176" s="109"/>
      <c r="C176" s="109"/>
      <c r="D176" s="109">
        <f t="shared" ref="D176:AE176" si="85">+C125</f>
        <v>0</v>
      </c>
      <c r="E176" s="109">
        <f t="shared" si="85"/>
        <v>0</v>
      </c>
      <c r="F176" s="109">
        <f t="shared" si="85"/>
        <v>0</v>
      </c>
      <c r="G176" s="109">
        <f t="shared" si="85"/>
        <v>0</v>
      </c>
      <c r="H176" s="112">
        <f t="shared" si="85"/>
        <v>0</v>
      </c>
      <c r="I176" s="109">
        <f t="shared" si="85"/>
        <v>0</v>
      </c>
      <c r="J176" s="109" t="e">
        <f t="shared" si="85"/>
        <v>#REF!</v>
      </c>
      <c r="K176" s="109" t="e">
        <f t="shared" si="85"/>
        <v>#REF!</v>
      </c>
      <c r="L176" s="109" t="e">
        <f t="shared" si="85"/>
        <v>#REF!</v>
      </c>
      <c r="M176" s="109" t="e">
        <f t="shared" si="85"/>
        <v>#REF!</v>
      </c>
      <c r="N176" s="109" t="e">
        <f t="shared" si="85"/>
        <v>#REF!</v>
      </c>
      <c r="O176" s="109" t="e">
        <f t="shared" si="85"/>
        <v>#REF!</v>
      </c>
      <c r="P176" s="109" t="e">
        <f t="shared" si="85"/>
        <v>#REF!</v>
      </c>
      <c r="Q176" s="109" t="e">
        <f t="shared" si="85"/>
        <v>#REF!</v>
      </c>
      <c r="R176" s="109" t="e">
        <f t="shared" si="85"/>
        <v>#REF!</v>
      </c>
      <c r="S176" s="110" t="e">
        <f t="shared" si="85"/>
        <v>#REF!</v>
      </c>
      <c r="T176" s="109" t="e">
        <f t="shared" si="85"/>
        <v>#REF!</v>
      </c>
      <c r="U176" s="109" t="e">
        <f t="shared" si="85"/>
        <v>#REF!</v>
      </c>
      <c r="V176" s="109" t="e">
        <f t="shared" si="85"/>
        <v>#REF!</v>
      </c>
      <c r="W176" s="109" t="e">
        <f t="shared" si="85"/>
        <v>#REF!</v>
      </c>
      <c r="X176" s="109" t="e">
        <f t="shared" si="85"/>
        <v>#REF!</v>
      </c>
      <c r="Y176" s="109" t="e">
        <f t="shared" si="85"/>
        <v>#REF!</v>
      </c>
      <c r="Z176" s="109" t="e">
        <f t="shared" si="85"/>
        <v>#REF!</v>
      </c>
      <c r="AA176" s="109" t="e">
        <f t="shared" si="85"/>
        <v>#REF!</v>
      </c>
      <c r="AB176" s="109" t="e">
        <f t="shared" si="85"/>
        <v>#REF!</v>
      </c>
      <c r="AC176" s="109" t="e">
        <f t="shared" si="85"/>
        <v>#REF!</v>
      </c>
      <c r="AD176" s="109" t="e">
        <f t="shared" si="85"/>
        <v>#REF!</v>
      </c>
      <c r="AE176" s="110" t="e">
        <f t="shared" si="85"/>
        <v>#REF!</v>
      </c>
    </row>
    <row r="177" spans="1:31" s="93" customFormat="1" hidden="1" outlineLevel="1" x14ac:dyDescent="0.25">
      <c r="A177" s="100" t="s">
        <v>137</v>
      </c>
      <c r="D177" s="93">
        <f t="shared" ref="D177:AE177" si="86">+C126</f>
        <v>0</v>
      </c>
      <c r="E177" s="93">
        <f t="shared" si="86"/>
        <v>0</v>
      </c>
      <c r="F177" s="93">
        <f t="shared" si="86"/>
        <v>0</v>
      </c>
      <c r="G177" s="93">
        <f t="shared" si="86"/>
        <v>0</v>
      </c>
      <c r="H177" s="100">
        <f t="shared" si="86"/>
        <v>0</v>
      </c>
      <c r="I177" s="93">
        <f t="shared" si="86"/>
        <v>0</v>
      </c>
      <c r="J177" s="93">
        <f t="shared" si="86"/>
        <v>0</v>
      </c>
      <c r="K177" s="93" t="e">
        <f t="shared" si="86"/>
        <v>#REF!</v>
      </c>
      <c r="L177" s="93" t="e">
        <f t="shared" si="86"/>
        <v>#REF!</v>
      </c>
      <c r="M177" s="93" t="e">
        <f t="shared" si="86"/>
        <v>#REF!</v>
      </c>
      <c r="N177" s="93" t="e">
        <f t="shared" si="86"/>
        <v>#REF!</v>
      </c>
      <c r="O177" s="93" t="e">
        <f t="shared" si="86"/>
        <v>#REF!</v>
      </c>
      <c r="P177" s="93" t="e">
        <f t="shared" si="86"/>
        <v>#REF!</v>
      </c>
      <c r="Q177" s="93" t="e">
        <f t="shared" si="86"/>
        <v>#REF!</v>
      </c>
      <c r="R177" s="93" t="e">
        <f t="shared" si="86"/>
        <v>#REF!</v>
      </c>
      <c r="S177" s="101" t="e">
        <f t="shared" si="86"/>
        <v>#REF!</v>
      </c>
      <c r="T177" s="93" t="e">
        <f t="shared" si="86"/>
        <v>#REF!</v>
      </c>
      <c r="U177" s="93" t="e">
        <f t="shared" si="86"/>
        <v>#REF!</v>
      </c>
      <c r="V177" s="93" t="e">
        <f t="shared" si="86"/>
        <v>#REF!</v>
      </c>
      <c r="W177" s="93" t="e">
        <f t="shared" si="86"/>
        <v>#REF!</v>
      </c>
      <c r="X177" s="93" t="e">
        <f t="shared" si="86"/>
        <v>#REF!</v>
      </c>
      <c r="Y177" s="93" t="e">
        <f t="shared" si="86"/>
        <v>#REF!</v>
      </c>
      <c r="Z177" s="93" t="e">
        <f t="shared" si="86"/>
        <v>#REF!</v>
      </c>
      <c r="AA177" s="93" t="e">
        <f t="shared" si="86"/>
        <v>#REF!</v>
      </c>
      <c r="AB177" s="93" t="e">
        <f t="shared" si="86"/>
        <v>#REF!</v>
      </c>
      <c r="AC177" s="93" t="e">
        <f t="shared" si="86"/>
        <v>#REF!</v>
      </c>
      <c r="AD177" s="93" t="e">
        <f t="shared" si="86"/>
        <v>#REF!</v>
      </c>
      <c r="AE177" s="101" t="e">
        <f t="shared" si="86"/>
        <v>#REF!</v>
      </c>
    </row>
    <row r="178" spans="1:31" s="93" customFormat="1" hidden="1" outlineLevel="1" x14ac:dyDescent="0.25">
      <c r="A178" s="102" t="s">
        <v>112</v>
      </c>
      <c r="B178" s="103"/>
      <c r="C178" s="103"/>
      <c r="D178" s="103">
        <f t="shared" ref="D178:AE178" si="87">+C127</f>
        <v>0</v>
      </c>
      <c r="E178" s="103">
        <f t="shared" si="87"/>
        <v>0</v>
      </c>
      <c r="F178" s="103">
        <f t="shared" si="87"/>
        <v>0</v>
      </c>
      <c r="G178" s="103">
        <f t="shared" si="87"/>
        <v>0</v>
      </c>
      <c r="H178" s="102">
        <f t="shared" si="87"/>
        <v>0</v>
      </c>
      <c r="I178" s="103">
        <f t="shared" si="87"/>
        <v>0</v>
      </c>
      <c r="J178" s="103" t="e">
        <f t="shared" si="87"/>
        <v>#REF!</v>
      </c>
      <c r="K178" s="103" t="e">
        <f t="shared" si="87"/>
        <v>#REF!</v>
      </c>
      <c r="L178" s="103" t="e">
        <f t="shared" si="87"/>
        <v>#REF!</v>
      </c>
      <c r="M178" s="103" t="e">
        <f t="shared" si="87"/>
        <v>#REF!</v>
      </c>
      <c r="N178" s="103" t="e">
        <f t="shared" si="87"/>
        <v>#REF!</v>
      </c>
      <c r="O178" s="103" t="e">
        <f t="shared" si="87"/>
        <v>#REF!</v>
      </c>
      <c r="P178" s="103" t="e">
        <f t="shared" si="87"/>
        <v>#REF!</v>
      </c>
      <c r="Q178" s="103" t="e">
        <f t="shared" si="87"/>
        <v>#REF!</v>
      </c>
      <c r="R178" s="103" t="e">
        <f t="shared" si="87"/>
        <v>#REF!</v>
      </c>
      <c r="S178" s="104" t="e">
        <f t="shared" si="87"/>
        <v>#REF!</v>
      </c>
      <c r="T178" s="103" t="e">
        <f t="shared" si="87"/>
        <v>#REF!</v>
      </c>
      <c r="U178" s="103" t="e">
        <f t="shared" si="87"/>
        <v>#REF!</v>
      </c>
      <c r="V178" s="103" t="e">
        <f t="shared" si="87"/>
        <v>#REF!</v>
      </c>
      <c r="W178" s="103" t="e">
        <f t="shared" si="87"/>
        <v>#REF!</v>
      </c>
      <c r="X178" s="103" t="e">
        <f t="shared" si="87"/>
        <v>#REF!</v>
      </c>
      <c r="Y178" s="103" t="e">
        <f t="shared" si="87"/>
        <v>#REF!</v>
      </c>
      <c r="Z178" s="103" t="e">
        <f t="shared" si="87"/>
        <v>#REF!</v>
      </c>
      <c r="AA178" s="103" t="e">
        <f t="shared" si="87"/>
        <v>#REF!</v>
      </c>
      <c r="AB178" s="103" t="e">
        <f t="shared" si="87"/>
        <v>#REF!</v>
      </c>
      <c r="AC178" s="103" t="e">
        <f t="shared" si="87"/>
        <v>#REF!</v>
      </c>
      <c r="AD178" s="103" t="e">
        <f t="shared" si="87"/>
        <v>#REF!</v>
      </c>
      <c r="AE178" s="104" t="e">
        <f t="shared" si="87"/>
        <v>#REF!</v>
      </c>
    </row>
    <row r="179" spans="1:31" s="93" customFormat="1" hidden="1" outlineLevel="1" x14ac:dyDescent="0.25">
      <c r="A179" s="105"/>
      <c r="H179" s="100"/>
      <c r="S179" s="101"/>
      <c r="AE179" s="101"/>
    </row>
    <row r="180" spans="1:31" s="93" customFormat="1" hidden="1" outlineLevel="1" x14ac:dyDescent="0.25">
      <c r="A180" s="114" t="s">
        <v>98</v>
      </c>
      <c r="B180" s="115"/>
      <c r="C180" s="115"/>
      <c r="D180" s="115" t="e">
        <f t="shared" ref="D180:AE180" si="88">+C129</f>
        <v>#REF!</v>
      </c>
      <c r="E180" s="115">
        <f t="shared" si="88"/>
        <v>0</v>
      </c>
      <c r="F180" s="115">
        <f t="shared" si="88"/>
        <v>0</v>
      </c>
      <c r="G180" s="115">
        <f t="shared" si="88"/>
        <v>0</v>
      </c>
      <c r="H180" s="114">
        <f t="shared" si="88"/>
        <v>0</v>
      </c>
      <c r="I180" s="115">
        <f t="shared" si="88"/>
        <v>0</v>
      </c>
      <c r="J180" s="115" t="e">
        <f t="shared" si="88"/>
        <v>#REF!</v>
      </c>
      <c r="K180" s="115" t="e">
        <f t="shared" si="88"/>
        <v>#REF!</v>
      </c>
      <c r="L180" s="115" t="e">
        <f t="shared" si="88"/>
        <v>#REF!</v>
      </c>
      <c r="M180" s="115" t="e">
        <f t="shared" si="88"/>
        <v>#REF!</v>
      </c>
      <c r="N180" s="115" t="e">
        <f t="shared" si="88"/>
        <v>#REF!</v>
      </c>
      <c r="O180" s="115" t="e">
        <f t="shared" si="88"/>
        <v>#REF!</v>
      </c>
      <c r="P180" s="115" t="e">
        <f t="shared" si="88"/>
        <v>#REF!</v>
      </c>
      <c r="Q180" s="115" t="e">
        <f t="shared" si="88"/>
        <v>#REF!</v>
      </c>
      <c r="R180" s="115" t="e">
        <f t="shared" si="88"/>
        <v>#REF!</v>
      </c>
      <c r="S180" s="116" t="e">
        <f t="shared" si="88"/>
        <v>#REF!</v>
      </c>
      <c r="T180" s="115" t="e">
        <f t="shared" si="88"/>
        <v>#REF!</v>
      </c>
      <c r="U180" s="115" t="e">
        <f t="shared" si="88"/>
        <v>#REF!</v>
      </c>
      <c r="V180" s="115" t="e">
        <f t="shared" si="88"/>
        <v>#REF!</v>
      </c>
      <c r="W180" s="115" t="e">
        <f t="shared" si="88"/>
        <v>#REF!</v>
      </c>
      <c r="X180" s="115" t="e">
        <f t="shared" si="88"/>
        <v>#REF!</v>
      </c>
      <c r="Y180" s="115" t="e">
        <f t="shared" si="88"/>
        <v>#REF!</v>
      </c>
      <c r="Z180" s="115" t="e">
        <f t="shared" si="88"/>
        <v>#REF!</v>
      </c>
      <c r="AA180" s="115" t="e">
        <f t="shared" si="88"/>
        <v>#REF!</v>
      </c>
      <c r="AB180" s="115" t="e">
        <f t="shared" si="88"/>
        <v>#REF!</v>
      </c>
      <c r="AC180" s="115" t="e">
        <f t="shared" si="88"/>
        <v>#REF!</v>
      </c>
      <c r="AD180" s="115" t="e">
        <f t="shared" si="88"/>
        <v>#REF!</v>
      </c>
      <c r="AE180" s="116" t="e">
        <f t="shared" si="88"/>
        <v>#REF!</v>
      </c>
    </row>
    <row r="181" spans="1:31" s="93" customFormat="1" hidden="1" outlineLevel="1" x14ac:dyDescent="0.25">
      <c r="A181" s="100"/>
      <c r="H181" s="100"/>
      <c r="S181" s="101"/>
      <c r="AE181" s="101"/>
    </row>
    <row r="182" spans="1:31" s="93" customFormat="1" hidden="1" outlineLevel="1" x14ac:dyDescent="0.25">
      <c r="A182" s="97" t="s">
        <v>99</v>
      </c>
      <c r="B182" s="98"/>
      <c r="C182" s="98"/>
      <c r="D182" s="98">
        <f t="shared" ref="D182:AE182" si="89">+C131</f>
        <v>0</v>
      </c>
      <c r="E182" s="98">
        <f t="shared" si="89"/>
        <v>0</v>
      </c>
      <c r="F182" s="98">
        <f t="shared" si="89"/>
        <v>0</v>
      </c>
      <c r="G182" s="98">
        <f t="shared" si="89"/>
        <v>0</v>
      </c>
      <c r="H182" s="126">
        <f t="shared" si="89"/>
        <v>0</v>
      </c>
      <c r="I182" s="98">
        <f t="shared" si="89"/>
        <v>0</v>
      </c>
      <c r="J182" s="98">
        <f t="shared" si="89"/>
        <v>0</v>
      </c>
      <c r="K182" s="98">
        <f t="shared" si="89"/>
        <v>0</v>
      </c>
      <c r="L182" s="98">
        <f t="shared" si="89"/>
        <v>0</v>
      </c>
      <c r="M182" s="98">
        <f t="shared" si="89"/>
        <v>0</v>
      </c>
      <c r="N182" s="98">
        <f t="shared" si="89"/>
        <v>0</v>
      </c>
      <c r="O182" s="98">
        <f t="shared" si="89"/>
        <v>0</v>
      </c>
      <c r="P182" s="98">
        <f t="shared" si="89"/>
        <v>0</v>
      </c>
      <c r="Q182" s="98">
        <f t="shared" si="89"/>
        <v>0</v>
      </c>
      <c r="R182" s="98">
        <f t="shared" si="89"/>
        <v>0</v>
      </c>
      <c r="S182" s="99">
        <f t="shared" si="89"/>
        <v>0</v>
      </c>
      <c r="T182" s="98">
        <f t="shared" si="89"/>
        <v>0</v>
      </c>
      <c r="U182" s="98">
        <f t="shared" si="89"/>
        <v>0</v>
      </c>
      <c r="V182" s="98">
        <f t="shared" si="89"/>
        <v>0</v>
      </c>
      <c r="W182" s="98">
        <f t="shared" si="89"/>
        <v>0</v>
      </c>
      <c r="X182" s="98">
        <f t="shared" si="89"/>
        <v>0</v>
      </c>
      <c r="Y182" s="98">
        <f t="shared" si="89"/>
        <v>0</v>
      </c>
      <c r="Z182" s="98">
        <f t="shared" si="89"/>
        <v>0</v>
      </c>
      <c r="AA182" s="98">
        <f t="shared" si="89"/>
        <v>0</v>
      </c>
      <c r="AB182" s="98">
        <f t="shared" si="89"/>
        <v>0</v>
      </c>
      <c r="AC182" s="98">
        <f t="shared" si="89"/>
        <v>0</v>
      </c>
      <c r="AD182" s="98">
        <f t="shared" si="89"/>
        <v>0</v>
      </c>
      <c r="AE182" s="99">
        <f t="shared" si="89"/>
        <v>0</v>
      </c>
    </row>
    <row r="183" spans="1:31" s="93" customFormat="1" hidden="1" outlineLevel="1" x14ac:dyDescent="0.25">
      <c r="A183" s="133" t="s">
        <v>100</v>
      </c>
      <c r="D183" s="93" t="e">
        <f t="shared" ref="D183:AE183" si="90">+C132</f>
        <v>#REF!</v>
      </c>
      <c r="E183" s="93">
        <f t="shared" si="90"/>
        <v>0</v>
      </c>
      <c r="F183" s="93">
        <f t="shared" si="90"/>
        <v>0</v>
      </c>
      <c r="G183" s="93">
        <f t="shared" si="90"/>
        <v>0</v>
      </c>
      <c r="H183" s="100">
        <f t="shared" si="90"/>
        <v>0</v>
      </c>
      <c r="I183" s="93">
        <f t="shared" si="90"/>
        <v>0</v>
      </c>
      <c r="J183" s="93">
        <f t="shared" si="90"/>
        <v>0</v>
      </c>
      <c r="K183" s="93">
        <f t="shared" si="90"/>
        <v>0</v>
      </c>
      <c r="L183" s="93">
        <f t="shared" si="90"/>
        <v>0</v>
      </c>
      <c r="M183" s="93">
        <f t="shared" si="90"/>
        <v>0</v>
      </c>
      <c r="N183" s="93">
        <f t="shared" si="90"/>
        <v>0</v>
      </c>
      <c r="O183" s="93">
        <f t="shared" si="90"/>
        <v>0</v>
      </c>
      <c r="P183" s="93">
        <f t="shared" si="90"/>
        <v>0</v>
      </c>
      <c r="Q183" s="93">
        <f t="shared" si="90"/>
        <v>0</v>
      </c>
      <c r="R183" s="93">
        <f t="shared" si="90"/>
        <v>0</v>
      </c>
      <c r="S183" s="101">
        <f t="shared" si="90"/>
        <v>0</v>
      </c>
      <c r="T183" s="93">
        <f t="shared" si="90"/>
        <v>0</v>
      </c>
      <c r="U183" s="93">
        <f t="shared" si="90"/>
        <v>0</v>
      </c>
      <c r="V183" s="93">
        <f t="shared" si="90"/>
        <v>0</v>
      </c>
      <c r="W183" s="93">
        <f t="shared" si="90"/>
        <v>0</v>
      </c>
      <c r="X183" s="93">
        <f t="shared" si="90"/>
        <v>0</v>
      </c>
      <c r="Y183" s="93">
        <f t="shared" si="90"/>
        <v>0</v>
      </c>
      <c r="Z183" s="93">
        <f t="shared" si="90"/>
        <v>0</v>
      </c>
      <c r="AA183" s="93">
        <f t="shared" si="90"/>
        <v>0</v>
      </c>
      <c r="AB183" s="93">
        <f t="shared" si="90"/>
        <v>0</v>
      </c>
      <c r="AC183" s="93">
        <f t="shared" si="90"/>
        <v>0</v>
      </c>
      <c r="AD183" s="93">
        <f t="shared" si="90"/>
        <v>0</v>
      </c>
      <c r="AE183" s="101">
        <f t="shared" si="90"/>
        <v>0</v>
      </c>
    </row>
    <row r="184" spans="1:31" s="93" customFormat="1" hidden="1" outlineLevel="1" x14ac:dyDescent="0.25">
      <c r="A184" s="133" t="s">
        <v>141</v>
      </c>
      <c r="B184" s="147"/>
      <c r="D184" s="93" t="e">
        <f t="shared" ref="D184:AE184" si="91">+C133</f>
        <v>#REF!</v>
      </c>
      <c r="E184" s="93" t="e">
        <f t="shared" si="91"/>
        <v>#REF!</v>
      </c>
      <c r="F184" s="93" t="e">
        <f t="shared" si="91"/>
        <v>#REF!</v>
      </c>
      <c r="G184" s="93">
        <f t="shared" si="91"/>
        <v>0</v>
      </c>
      <c r="H184" s="100">
        <f t="shared" si="91"/>
        <v>0</v>
      </c>
      <c r="I184" s="93">
        <f t="shared" si="91"/>
        <v>0</v>
      </c>
      <c r="J184" s="93">
        <f t="shared" si="91"/>
        <v>0</v>
      </c>
      <c r="K184" s="93">
        <f t="shared" si="91"/>
        <v>0</v>
      </c>
      <c r="L184" s="93">
        <f t="shared" si="91"/>
        <v>0</v>
      </c>
      <c r="M184" s="93">
        <f t="shared" si="91"/>
        <v>0</v>
      </c>
      <c r="N184" s="93">
        <f t="shared" si="91"/>
        <v>0</v>
      </c>
      <c r="O184" s="93">
        <f t="shared" si="91"/>
        <v>0</v>
      </c>
      <c r="P184" s="93">
        <f t="shared" si="91"/>
        <v>0</v>
      </c>
      <c r="Q184" s="93">
        <f t="shared" si="91"/>
        <v>0</v>
      </c>
      <c r="R184" s="93">
        <f t="shared" si="91"/>
        <v>0</v>
      </c>
      <c r="S184" s="101">
        <f t="shared" si="91"/>
        <v>0</v>
      </c>
      <c r="T184" s="93">
        <f t="shared" si="91"/>
        <v>0</v>
      </c>
      <c r="U184" s="93">
        <f t="shared" si="91"/>
        <v>0</v>
      </c>
      <c r="V184" s="93">
        <f t="shared" si="91"/>
        <v>0</v>
      </c>
      <c r="W184" s="93">
        <f t="shared" si="91"/>
        <v>0</v>
      </c>
      <c r="X184" s="93">
        <f t="shared" si="91"/>
        <v>0</v>
      </c>
      <c r="Y184" s="93">
        <f t="shared" si="91"/>
        <v>0</v>
      </c>
      <c r="Z184" s="93">
        <f t="shared" si="91"/>
        <v>0</v>
      </c>
      <c r="AA184" s="93">
        <f t="shared" si="91"/>
        <v>0</v>
      </c>
      <c r="AB184" s="93">
        <f t="shared" si="91"/>
        <v>0</v>
      </c>
      <c r="AC184" s="93">
        <f t="shared" si="91"/>
        <v>0</v>
      </c>
      <c r="AD184" s="93">
        <f t="shared" si="91"/>
        <v>0</v>
      </c>
      <c r="AE184" s="101">
        <f t="shared" si="91"/>
        <v>0</v>
      </c>
    </row>
    <row r="185" spans="1:31" s="93" customFormat="1" hidden="1" outlineLevel="1" x14ac:dyDescent="0.25">
      <c r="A185" s="100" t="s">
        <v>101</v>
      </c>
      <c r="D185" s="93">
        <f t="shared" ref="D185:AE185" si="92">+C134</f>
        <v>0</v>
      </c>
      <c r="E185" s="93">
        <f t="shared" si="92"/>
        <v>0</v>
      </c>
      <c r="F185" s="93" t="e">
        <f t="shared" si="92"/>
        <v>#REF!</v>
      </c>
      <c r="G185" s="93" t="e">
        <f t="shared" si="92"/>
        <v>#REF!</v>
      </c>
      <c r="H185" s="100" t="e">
        <f t="shared" si="92"/>
        <v>#REF!</v>
      </c>
      <c r="I185" s="93">
        <f t="shared" si="92"/>
        <v>0</v>
      </c>
      <c r="J185" s="93">
        <f t="shared" si="92"/>
        <v>0</v>
      </c>
      <c r="K185" s="93">
        <f t="shared" si="92"/>
        <v>0</v>
      </c>
      <c r="L185" s="93">
        <f t="shared" si="92"/>
        <v>0</v>
      </c>
      <c r="M185" s="93">
        <f t="shared" si="92"/>
        <v>0</v>
      </c>
      <c r="N185" s="93">
        <f t="shared" si="92"/>
        <v>0</v>
      </c>
      <c r="O185" s="93">
        <f t="shared" si="92"/>
        <v>0</v>
      </c>
      <c r="P185" s="93">
        <f t="shared" si="92"/>
        <v>0</v>
      </c>
      <c r="Q185" s="93">
        <f t="shared" si="92"/>
        <v>0</v>
      </c>
      <c r="R185" s="93">
        <f t="shared" si="92"/>
        <v>0</v>
      </c>
      <c r="S185" s="101">
        <f t="shared" si="92"/>
        <v>0</v>
      </c>
      <c r="T185" s="93">
        <f t="shared" si="92"/>
        <v>0</v>
      </c>
      <c r="U185" s="93">
        <f t="shared" si="92"/>
        <v>0</v>
      </c>
      <c r="V185" s="93">
        <f t="shared" si="92"/>
        <v>0</v>
      </c>
      <c r="W185" s="93">
        <f t="shared" si="92"/>
        <v>0</v>
      </c>
      <c r="X185" s="93">
        <f t="shared" si="92"/>
        <v>0</v>
      </c>
      <c r="Y185" s="93">
        <f t="shared" si="92"/>
        <v>0</v>
      </c>
      <c r="Z185" s="93">
        <f t="shared" si="92"/>
        <v>0</v>
      </c>
      <c r="AA185" s="93">
        <f t="shared" si="92"/>
        <v>0</v>
      </c>
      <c r="AB185" s="93">
        <f t="shared" si="92"/>
        <v>0</v>
      </c>
      <c r="AC185" s="93">
        <f t="shared" si="92"/>
        <v>0</v>
      </c>
      <c r="AD185" s="93">
        <f t="shared" si="92"/>
        <v>0</v>
      </c>
      <c r="AE185" s="101">
        <f t="shared" si="92"/>
        <v>0</v>
      </c>
    </row>
    <row r="186" spans="1:31" s="93" customFormat="1" hidden="1" outlineLevel="1" x14ac:dyDescent="0.25">
      <c r="A186" s="100" t="s">
        <v>102</v>
      </c>
      <c r="D186" s="93">
        <f t="shared" ref="D186:AE186" si="93">+C135</f>
        <v>0</v>
      </c>
      <c r="E186" s="93">
        <f t="shared" si="93"/>
        <v>0</v>
      </c>
      <c r="F186" s="93">
        <f t="shared" si="93"/>
        <v>0</v>
      </c>
      <c r="G186" s="93">
        <f t="shared" si="93"/>
        <v>0</v>
      </c>
      <c r="H186" s="100" t="e">
        <f t="shared" si="93"/>
        <v>#REF!</v>
      </c>
      <c r="I186" s="93" t="e">
        <f t="shared" si="93"/>
        <v>#REF!</v>
      </c>
      <c r="J186" s="93">
        <f t="shared" si="93"/>
        <v>0</v>
      </c>
      <c r="K186" s="93">
        <f t="shared" si="93"/>
        <v>0</v>
      </c>
      <c r="L186" s="93">
        <f t="shared" si="93"/>
        <v>0</v>
      </c>
      <c r="M186" s="93">
        <f t="shared" si="93"/>
        <v>0</v>
      </c>
      <c r="N186" s="93">
        <f t="shared" si="93"/>
        <v>0</v>
      </c>
      <c r="O186" s="93">
        <f t="shared" si="93"/>
        <v>0</v>
      </c>
      <c r="P186" s="93">
        <f t="shared" si="93"/>
        <v>0</v>
      </c>
      <c r="Q186" s="93">
        <f t="shared" si="93"/>
        <v>0</v>
      </c>
      <c r="R186" s="93">
        <f t="shared" si="93"/>
        <v>0</v>
      </c>
      <c r="S186" s="101">
        <f t="shared" si="93"/>
        <v>0</v>
      </c>
      <c r="T186" s="93">
        <f t="shared" si="93"/>
        <v>0</v>
      </c>
      <c r="U186" s="93">
        <f t="shared" si="93"/>
        <v>0</v>
      </c>
      <c r="V186" s="93">
        <f t="shared" si="93"/>
        <v>0</v>
      </c>
      <c r="W186" s="93">
        <f t="shared" si="93"/>
        <v>0</v>
      </c>
      <c r="X186" s="93">
        <f t="shared" si="93"/>
        <v>0</v>
      </c>
      <c r="Y186" s="93">
        <f t="shared" si="93"/>
        <v>0</v>
      </c>
      <c r="Z186" s="93">
        <f t="shared" si="93"/>
        <v>0</v>
      </c>
      <c r="AA186" s="93">
        <f t="shared" si="93"/>
        <v>0</v>
      </c>
      <c r="AB186" s="93">
        <f t="shared" si="93"/>
        <v>0</v>
      </c>
      <c r="AC186" s="93">
        <f t="shared" si="93"/>
        <v>0</v>
      </c>
      <c r="AD186" s="93">
        <f t="shared" si="93"/>
        <v>0</v>
      </c>
      <c r="AE186" s="101">
        <f t="shared" si="93"/>
        <v>0</v>
      </c>
    </row>
    <row r="187" spans="1:31" s="93" customFormat="1" hidden="1" outlineLevel="1" x14ac:dyDescent="0.25">
      <c r="A187" s="100" t="s">
        <v>103</v>
      </c>
      <c r="D187" s="93">
        <f t="shared" ref="D187:AE187" si="94">+C136</f>
        <v>0</v>
      </c>
      <c r="E187" s="93">
        <f t="shared" si="94"/>
        <v>0</v>
      </c>
      <c r="F187" s="93">
        <f t="shared" si="94"/>
        <v>0</v>
      </c>
      <c r="G187" s="93">
        <f t="shared" si="94"/>
        <v>0</v>
      </c>
      <c r="H187" s="100" t="e">
        <f t="shared" si="94"/>
        <v>#REF!</v>
      </c>
      <c r="I187" s="93" t="e">
        <f t="shared" si="94"/>
        <v>#REF!</v>
      </c>
      <c r="J187" s="93">
        <f t="shared" si="94"/>
        <v>0</v>
      </c>
      <c r="K187" s="93">
        <f t="shared" si="94"/>
        <v>0</v>
      </c>
      <c r="L187" s="93">
        <f t="shared" si="94"/>
        <v>0</v>
      </c>
      <c r="M187" s="93">
        <f t="shared" si="94"/>
        <v>0</v>
      </c>
      <c r="N187" s="93">
        <f t="shared" si="94"/>
        <v>0</v>
      </c>
      <c r="O187" s="93">
        <f t="shared" si="94"/>
        <v>0</v>
      </c>
      <c r="P187" s="93">
        <f t="shared" si="94"/>
        <v>0</v>
      </c>
      <c r="Q187" s="93">
        <f t="shared" si="94"/>
        <v>0</v>
      </c>
      <c r="R187" s="93">
        <f t="shared" si="94"/>
        <v>0</v>
      </c>
      <c r="S187" s="101">
        <f t="shared" si="94"/>
        <v>0</v>
      </c>
      <c r="T187" s="93">
        <f t="shared" si="94"/>
        <v>0</v>
      </c>
      <c r="U187" s="93">
        <f t="shared" si="94"/>
        <v>0</v>
      </c>
      <c r="V187" s="93">
        <f t="shared" si="94"/>
        <v>0</v>
      </c>
      <c r="W187" s="93">
        <f t="shared" si="94"/>
        <v>0</v>
      </c>
      <c r="X187" s="93">
        <f t="shared" si="94"/>
        <v>0</v>
      </c>
      <c r="Y187" s="93">
        <f t="shared" si="94"/>
        <v>0</v>
      </c>
      <c r="Z187" s="93">
        <f t="shared" si="94"/>
        <v>0</v>
      </c>
      <c r="AA187" s="93">
        <f t="shared" si="94"/>
        <v>0</v>
      </c>
      <c r="AB187" s="93">
        <f t="shared" si="94"/>
        <v>0</v>
      </c>
      <c r="AC187" s="93">
        <f t="shared" si="94"/>
        <v>0</v>
      </c>
      <c r="AD187" s="93">
        <f t="shared" si="94"/>
        <v>0</v>
      </c>
      <c r="AE187" s="101">
        <f t="shared" si="94"/>
        <v>0</v>
      </c>
    </row>
    <row r="188" spans="1:31" s="93" customFormat="1" hidden="1" outlineLevel="1" x14ac:dyDescent="0.25">
      <c r="A188" s="100" t="s">
        <v>104</v>
      </c>
      <c r="D188" s="93">
        <f t="shared" ref="D188:AE188" si="95">+C137</f>
        <v>0</v>
      </c>
      <c r="E188" s="93">
        <f t="shared" si="95"/>
        <v>0</v>
      </c>
      <c r="F188" s="93">
        <f t="shared" si="95"/>
        <v>0</v>
      </c>
      <c r="G188" s="93">
        <f t="shared" si="95"/>
        <v>0</v>
      </c>
      <c r="H188" s="100">
        <f t="shared" si="95"/>
        <v>0</v>
      </c>
      <c r="I188" s="93" t="e">
        <f t="shared" si="95"/>
        <v>#REF!</v>
      </c>
      <c r="J188" s="93">
        <f t="shared" si="95"/>
        <v>0</v>
      </c>
      <c r="K188" s="93">
        <f t="shared" si="95"/>
        <v>0</v>
      </c>
      <c r="L188" s="93">
        <f t="shared" si="95"/>
        <v>0</v>
      </c>
      <c r="M188" s="93">
        <f t="shared" si="95"/>
        <v>0</v>
      </c>
      <c r="N188" s="93">
        <f t="shared" si="95"/>
        <v>0</v>
      </c>
      <c r="O188" s="93">
        <f t="shared" si="95"/>
        <v>0</v>
      </c>
      <c r="P188" s="93">
        <f t="shared" si="95"/>
        <v>0</v>
      </c>
      <c r="Q188" s="93">
        <f t="shared" si="95"/>
        <v>0</v>
      </c>
      <c r="R188" s="93">
        <f t="shared" si="95"/>
        <v>0</v>
      </c>
      <c r="S188" s="101">
        <f t="shared" si="95"/>
        <v>0</v>
      </c>
      <c r="T188" s="93">
        <f t="shared" si="95"/>
        <v>0</v>
      </c>
      <c r="U188" s="93">
        <f t="shared" si="95"/>
        <v>0</v>
      </c>
      <c r="V188" s="93">
        <f t="shared" si="95"/>
        <v>0</v>
      </c>
      <c r="W188" s="93">
        <f t="shared" si="95"/>
        <v>0</v>
      </c>
      <c r="X188" s="93">
        <f t="shared" si="95"/>
        <v>0</v>
      </c>
      <c r="Y188" s="93">
        <f t="shared" si="95"/>
        <v>0</v>
      </c>
      <c r="Z188" s="93">
        <f t="shared" si="95"/>
        <v>0</v>
      </c>
      <c r="AA188" s="93">
        <f t="shared" si="95"/>
        <v>0</v>
      </c>
      <c r="AB188" s="93">
        <f t="shared" si="95"/>
        <v>0</v>
      </c>
      <c r="AC188" s="93">
        <f t="shared" si="95"/>
        <v>0</v>
      </c>
      <c r="AD188" s="93">
        <f t="shared" si="95"/>
        <v>0</v>
      </c>
      <c r="AE188" s="101">
        <f t="shared" si="95"/>
        <v>0</v>
      </c>
    </row>
    <row r="189" spans="1:31" s="93" customFormat="1" hidden="1" outlineLevel="1" x14ac:dyDescent="0.25">
      <c r="A189" s="100" t="s">
        <v>105</v>
      </c>
      <c r="B189" s="96"/>
      <c r="C189" s="96"/>
      <c r="D189" s="96">
        <f t="shared" ref="D189:AE189" si="96">+C138</f>
        <v>0</v>
      </c>
      <c r="E189" s="96">
        <f t="shared" si="96"/>
        <v>0</v>
      </c>
      <c r="F189" s="96">
        <f t="shared" si="96"/>
        <v>0</v>
      </c>
      <c r="G189" s="96">
        <f t="shared" si="96"/>
        <v>0</v>
      </c>
      <c r="H189" s="129">
        <f t="shared" si="96"/>
        <v>0</v>
      </c>
      <c r="I189" s="96" t="e">
        <f t="shared" si="96"/>
        <v>#REF!</v>
      </c>
      <c r="J189" s="96">
        <f t="shared" si="96"/>
        <v>0</v>
      </c>
      <c r="K189" s="96">
        <f t="shared" si="96"/>
        <v>0</v>
      </c>
      <c r="L189" s="96">
        <f t="shared" si="96"/>
        <v>0</v>
      </c>
      <c r="M189" s="96">
        <f t="shared" si="96"/>
        <v>0</v>
      </c>
      <c r="N189" s="96">
        <f t="shared" si="96"/>
        <v>0</v>
      </c>
      <c r="O189" s="96">
        <f t="shared" si="96"/>
        <v>0</v>
      </c>
      <c r="P189" s="96">
        <f t="shared" si="96"/>
        <v>0</v>
      </c>
      <c r="Q189" s="96">
        <f t="shared" si="96"/>
        <v>0</v>
      </c>
      <c r="R189" s="96">
        <f t="shared" si="96"/>
        <v>0</v>
      </c>
      <c r="S189" s="111">
        <f t="shared" si="96"/>
        <v>0</v>
      </c>
      <c r="T189" s="96">
        <f t="shared" si="96"/>
        <v>0</v>
      </c>
      <c r="U189" s="96">
        <f t="shared" si="96"/>
        <v>0</v>
      </c>
      <c r="V189" s="96">
        <f t="shared" si="96"/>
        <v>0</v>
      </c>
      <c r="W189" s="96">
        <f t="shared" si="96"/>
        <v>0</v>
      </c>
      <c r="X189" s="96">
        <f t="shared" si="96"/>
        <v>0</v>
      </c>
      <c r="Y189" s="96">
        <f t="shared" si="96"/>
        <v>0</v>
      </c>
      <c r="Z189" s="96">
        <f t="shared" si="96"/>
        <v>0</v>
      </c>
      <c r="AA189" s="96">
        <f t="shared" si="96"/>
        <v>0</v>
      </c>
      <c r="AB189" s="96">
        <f t="shared" si="96"/>
        <v>0</v>
      </c>
      <c r="AC189" s="96">
        <f t="shared" si="96"/>
        <v>0</v>
      </c>
      <c r="AD189" s="96">
        <f t="shared" si="96"/>
        <v>0</v>
      </c>
      <c r="AE189" s="111">
        <f t="shared" si="96"/>
        <v>0</v>
      </c>
    </row>
    <row r="190" spans="1:31" s="93" customFormat="1" hidden="1" outlineLevel="1" x14ac:dyDescent="0.25">
      <c r="A190" s="112" t="s">
        <v>116</v>
      </c>
      <c r="B190" s="109"/>
      <c r="C190" s="109"/>
      <c r="D190" s="109" t="e">
        <f t="shared" ref="D190:AE190" si="97">+C139</f>
        <v>#REF!</v>
      </c>
      <c r="E190" s="109" t="e">
        <f t="shared" si="97"/>
        <v>#REF!</v>
      </c>
      <c r="F190" s="109" t="e">
        <f t="shared" si="97"/>
        <v>#REF!</v>
      </c>
      <c r="G190" s="109" t="e">
        <f t="shared" si="97"/>
        <v>#REF!</v>
      </c>
      <c r="H190" s="112" t="e">
        <f t="shared" si="97"/>
        <v>#REF!</v>
      </c>
      <c r="I190" s="109" t="e">
        <f t="shared" si="97"/>
        <v>#REF!</v>
      </c>
      <c r="J190" s="109">
        <f t="shared" si="97"/>
        <v>0</v>
      </c>
      <c r="K190" s="109">
        <f t="shared" si="97"/>
        <v>0</v>
      </c>
      <c r="L190" s="109">
        <f t="shared" si="97"/>
        <v>0</v>
      </c>
      <c r="M190" s="109">
        <f t="shared" si="97"/>
        <v>0</v>
      </c>
      <c r="N190" s="109">
        <f t="shared" si="97"/>
        <v>0</v>
      </c>
      <c r="O190" s="109">
        <f t="shared" si="97"/>
        <v>0</v>
      </c>
      <c r="P190" s="109">
        <f t="shared" si="97"/>
        <v>0</v>
      </c>
      <c r="Q190" s="109">
        <f t="shared" si="97"/>
        <v>0</v>
      </c>
      <c r="R190" s="109">
        <f t="shared" si="97"/>
        <v>0</v>
      </c>
      <c r="S190" s="110">
        <f t="shared" si="97"/>
        <v>0</v>
      </c>
      <c r="T190" s="109">
        <f t="shared" si="97"/>
        <v>0</v>
      </c>
      <c r="U190" s="109">
        <f t="shared" si="97"/>
        <v>0</v>
      </c>
      <c r="V190" s="109">
        <f t="shared" si="97"/>
        <v>0</v>
      </c>
      <c r="W190" s="109">
        <f t="shared" si="97"/>
        <v>0</v>
      </c>
      <c r="X190" s="109">
        <f t="shared" si="97"/>
        <v>0</v>
      </c>
      <c r="Y190" s="109">
        <f t="shared" si="97"/>
        <v>0</v>
      </c>
      <c r="Z190" s="109">
        <f t="shared" si="97"/>
        <v>0</v>
      </c>
      <c r="AA190" s="109">
        <f t="shared" si="97"/>
        <v>0</v>
      </c>
      <c r="AB190" s="109">
        <f t="shared" si="97"/>
        <v>0</v>
      </c>
      <c r="AC190" s="109">
        <f t="shared" si="97"/>
        <v>0</v>
      </c>
      <c r="AD190" s="109">
        <f t="shared" si="97"/>
        <v>0</v>
      </c>
      <c r="AE190" s="110">
        <f t="shared" si="97"/>
        <v>0</v>
      </c>
    </row>
    <row r="191" spans="1:31" s="93" customFormat="1" hidden="1" outlineLevel="1" x14ac:dyDescent="0.25">
      <c r="A191" s="100" t="s">
        <v>108</v>
      </c>
      <c r="D191" s="93" t="e">
        <f t="shared" ref="D191:AE191" si="98">+C140</f>
        <v>#REF!</v>
      </c>
      <c r="E191" s="93" t="e">
        <f t="shared" si="98"/>
        <v>#REF!</v>
      </c>
      <c r="F191" s="93" t="e">
        <f t="shared" si="98"/>
        <v>#REF!</v>
      </c>
      <c r="G191" s="93" t="e">
        <f t="shared" si="98"/>
        <v>#REF!</v>
      </c>
      <c r="H191" s="100" t="e">
        <f t="shared" si="98"/>
        <v>#REF!</v>
      </c>
      <c r="I191" s="93" t="e">
        <f t="shared" si="98"/>
        <v>#REF!</v>
      </c>
      <c r="J191" s="93" t="e">
        <f t="shared" si="98"/>
        <v>#REF!</v>
      </c>
      <c r="K191" s="93" t="e">
        <f t="shared" si="98"/>
        <v>#REF!</v>
      </c>
      <c r="L191" s="93" t="e">
        <f t="shared" si="98"/>
        <v>#REF!</v>
      </c>
      <c r="M191" s="93" t="e">
        <f t="shared" si="98"/>
        <v>#REF!</v>
      </c>
      <c r="N191" s="93" t="e">
        <f t="shared" si="98"/>
        <v>#REF!</v>
      </c>
      <c r="O191" s="93" t="e">
        <f t="shared" si="98"/>
        <v>#REF!</v>
      </c>
      <c r="P191" s="93" t="e">
        <f t="shared" si="98"/>
        <v>#REF!</v>
      </c>
      <c r="Q191" s="93" t="e">
        <f t="shared" si="98"/>
        <v>#REF!</v>
      </c>
      <c r="R191" s="93" t="e">
        <f t="shared" si="98"/>
        <v>#REF!</v>
      </c>
      <c r="S191" s="101" t="e">
        <f t="shared" si="98"/>
        <v>#REF!</v>
      </c>
      <c r="T191" s="93" t="e">
        <f t="shared" si="98"/>
        <v>#REF!</v>
      </c>
      <c r="U191" s="93" t="e">
        <f t="shared" si="98"/>
        <v>#REF!</v>
      </c>
      <c r="V191" s="93" t="e">
        <f t="shared" si="98"/>
        <v>#REF!</v>
      </c>
      <c r="W191" s="93" t="e">
        <f t="shared" si="98"/>
        <v>#REF!</v>
      </c>
      <c r="X191" s="93" t="e">
        <f t="shared" si="98"/>
        <v>#REF!</v>
      </c>
      <c r="Y191" s="93" t="e">
        <f t="shared" si="98"/>
        <v>#REF!</v>
      </c>
      <c r="Z191" s="93" t="e">
        <f t="shared" si="98"/>
        <v>#REF!</v>
      </c>
      <c r="AA191" s="93" t="e">
        <f t="shared" si="98"/>
        <v>#REF!</v>
      </c>
      <c r="AB191" s="93" t="e">
        <f t="shared" si="98"/>
        <v>#REF!</v>
      </c>
      <c r="AC191" s="93" t="e">
        <f t="shared" si="98"/>
        <v>#REF!</v>
      </c>
      <c r="AD191" s="93" t="e">
        <f t="shared" si="98"/>
        <v>#REF!</v>
      </c>
      <c r="AE191" s="101" t="e">
        <f t="shared" si="98"/>
        <v>#REF!</v>
      </c>
    </row>
    <row r="192" spans="1:31" s="93" customFormat="1" hidden="1" outlineLevel="1" x14ac:dyDescent="0.25">
      <c r="A192" s="100"/>
      <c r="H192" s="100"/>
      <c r="S192" s="101"/>
      <c r="AE192" s="101"/>
    </row>
    <row r="193" spans="1:31" s="93" customFormat="1" hidden="1" outlineLevel="1" x14ac:dyDescent="0.25">
      <c r="A193" s="102" t="s">
        <v>106</v>
      </c>
      <c r="B193" s="103"/>
      <c r="C193" s="103"/>
      <c r="D193" s="103" t="e">
        <f t="shared" ref="D193:AE193" si="99">+C142</f>
        <v>#REF!</v>
      </c>
      <c r="E193" s="103" t="e">
        <f t="shared" si="99"/>
        <v>#REF!</v>
      </c>
      <c r="F193" s="103" t="e">
        <f t="shared" si="99"/>
        <v>#REF!</v>
      </c>
      <c r="G193" s="103" t="e">
        <f t="shared" si="99"/>
        <v>#REF!</v>
      </c>
      <c r="H193" s="102" t="e">
        <f t="shared" si="99"/>
        <v>#REF!</v>
      </c>
      <c r="I193" s="103" t="e">
        <f t="shared" si="99"/>
        <v>#REF!</v>
      </c>
      <c r="J193" s="103" t="e">
        <f t="shared" si="99"/>
        <v>#REF!</v>
      </c>
      <c r="K193" s="103" t="e">
        <f t="shared" si="99"/>
        <v>#REF!</v>
      </c>
      <c r="L193" s="103" t="e">
        <f t="shared" si="99"/>
        <v>#REF!</v>
      </c>
      <c r="M193" s="103" t="e">
        <f t="shared" si="99"/>
        <v>#REF!</v>
      </c>
      <c r="N193" s="103" t="e">
        <f t="shared" si="99"/>
        <v>#REF!</v>
      </c>
      <c r="O193" s="103" t="e">
        <f t="shared" si="99"/>
        <v>#REF!</v>
      </c>
      <c r="P193" s="103" t="e">
        <f t="shared" si="99"/>
        <v>#REF!</v>
      </c>
      <c r="Q193" s="103" t="e">
        <f t="shared" si="99"/>
        <v>#REF!</v>
      </c>
      <c r="R193" s="103" t="e">
        <f t="shared" si="99"/>
        <v>#REF!</v>
      </c>
      <c r="S193" s="104" t="e">
        <f t="shared" si="99"/>
        <v>#REF!</v>
      </c>
      <c r="T193" s="103" t="e">
        <f t="shared" si="99"/>
        <v>#REF!</v>
      </c>
      <c r="U193" s="103" t="e">
        <f t="shared" si="99"/>
        <v>#REF!</v>
      </c>
      <c r="V193" s="103" t="e">
        <f t="shared" si="99"/>
        <v>#REF!</v>
      </c>
      <c r="W193" s="103" t="e">
        <f t="shared" si="99"/>
        <v>#REF!</v>
      </c>
      <c r="X193" s="103" t="e">
        <f t="shared" si="99"/>
        <v>#REF!</v>
      </c>
      <c r="Y193" s="103" t="e">
        <f t="shared" si="99"/>
        <v>#REF!</v>
      </c>
      <c r="Z193" s="103" t="e">
        <f t="shared" si="99"/>
        <v>#REF!</v>
      </c>
      <c r="AA193" s="103" t="e">
        <f t="shared" si="99"/>
        <v>#REF!</v>
      </c>
      <c r="AB193" s="103" t="e">
        <f t="shared" si="99"/>
        <v>#REF!</v>
      </c>
      <c r="AC193" s="103" t="e">
        <f t="shared" si="99"/>
        <v>#REF!</v>
      </c>
      <c r="AD193" s="103" t="e">
        <f t="shared" si="99"/>
        <v>#REF!</v>
      </c>
      <c r="AE193" s="104" t="e">
        <f t="shared" si="99"/>
        <v>#REF!</v>
      </c>
    </row>
    <row r="194" spans="1:31" s="93" customFormat="1" hidden="1" outlineLevel="1" x14ac:dyDescent="0.25">
      <c r="A194" s="100"/>
      <c r="H194" s="100"/>
      <c r="S194" s="101"/>
      <c r="AE194" s="101"/>
    </row>
    <row r="195" spans="1:31" s="93" customFormat="1" hidden="1" outlineLevel="1" x14ac:dyDescent="0.25">
      <c r="A195" s="106" t="s">
        <v>107</v>
      </c>
      <c r="B195" s="107"/>
      <c r="C195" s="107"/>
      <c r="D195" s="107">
        <f t="shared" ref="D195:AE195" si="100">+C144</f>
        <v>0</v>
      </c>
      <c r="E195" s="107">
        <f t="shared" si="100"/>
        <v>0</v>
      </c>
      <c r="F195" s="107">
        <f t="shared" si="100"/>
        <v>0</v>
      </c>
      <c r="G195" s="107">
        <f t="shared" si="100"/>
        <v>0</v>
      </c>
      <c r="H195" s="127">
        <f t="shared" si="100"/>
        <v>0</v>
      </c>
      <c r="I195" s="107">
        <f t="shared" si="100"/>
        <v>0</v>
      </c>
      <c r="J195" s="107">
        <f t="shared" si="100"/>
        <v>0</v>
      </c>
      <c r="K195" s="107">
        <f t="shared" si="100"/>
        <v>0</v>
      </c>
      <c r="L195" s="107">
        <f t="shared" si="100"/>
        <v>0</v>
      </c>
      <c r="M195" s="107">
        <f t="shared" si="100"/>
        <v>0</v>
      </c>
      <c r="N195" s="107">
        <f t="shared" si="100"/>
        <v>0</v>
      </c>
      <c r="O195" s="107">
        <f t="shared" si="100"/>
        <v>0</v>
      </c>
      <c r="P195" s="107">
        <f t="shared" si="100"/>
        <v>0</v>
      </c>
      <c r="Q195" s="107">
        <f t="shared" si="100"/>
        <v>0</v>
      </c>
      <c r="R195" s="107">
        <f t="shared" si="100"/>
        <v>0</v>
      </c>
      <c r="S195" s="108">
        <f t="shared" si="100"/>
        <v>0</v>
      </c>
      <c r="T195" s="107">
        <f t="shared" si="100"/>
        <v>0</v>
      </c>
      <c r="U195" s="107">
        <f t="shared" si="100"/>
        <v>0</v>
      </c>
      <c r="V195" s="107">
        <f t="shared" si="100"/>
        <v>0</v>
      </c>
      <c r="W195" s="107">
        <f t="shared" si="100"/>
        <v>0</v>
      </c>
      <c r="X195" s="107">
        <f t="shared" si="100"/>
        <v>0</v>
      </c>
      <c r="Y195" s="107">
        <f t="shared" si="100"/>
        <v>0</v>
      </c>
      <c r="Z195" s="107">
        <f t="shared" si="100"/>
        <v>0</v>
      </c>
      <c r="AA195" s="107">
        <f t="shared" si="100"/>
        <v>0</v>
      </c>
      <c r="AB195" s="107">
        <f t="shared" si="100"/>
        <v>0</v>
      </c>
      <c r="AC195" s="107">
        <f t="shared" si="100"/>
        <v>0</v>
      </c>
      <c r="AD195" s="107">
        <f t="shared" si="100"/>
        <v>0</v>
      </c>
      <c r="AE195" s="108">
        <f t="shared" si="100"/>
        <v>0</v>
      </c>
    </row>
    <row r="196" spans="1:31" s="93" customFormat="1" hidden="1" outlineLevel="1" x14ac:dyDescent="0.25">
      <c r="A196" s="52" t="s">
        <v>53</v>
      </c>
      <c r="D196" s="93">
        <f t="shared" ref="D196:AE196" si="101">+C145</f>
        <v>0</v>
      </c>
      <c r="E196" s="93">
        <f t="shared" si="101"/>
        <v>0</v>
      </c>
      <c r="F196" s="93">
        <f t="shared" si="101"/>
        <v>0</v>
      </c>
      <c r="G196" s="93">
        <f t="shared" si="101"/>
        <v>0</v>
      </c>
      <c r="H196" s="100">
        <f t="shared" si="101"/>
        <v>0</v>
      </c>
      <c r="I196" s="93">
        <f t="shared" si="101"/>
        <v>0</v>
      </c>
      <c r="J196" s="93" t="e">
        <f t="shared" si="101"/>
        <v>#REF!</v>
      </c>
      <c r="K196" s="93" t="e">
        <f t="shared" si="101"/>
        <v>#REF!</v>
      </c>
      <c r="L196" s="93" t="e">
        <f t="shared" si="101"/>
        <v>#REF!</v>
      </c>
      <c r="M196" s="93" t="e">
        <f t="shared" si="101"/>
        <v>#REF!</v>
      </c>
      <c r="N196" s="93" t="e">
        <f t="shared" si="101"/>
        <v>#REF!</v>
      </c>
      <c r="O196" s="93" t="e">
        <f t="shared" si="101"/>
        <v>#REF!</v>
      </c>
      <c r="P196" s="93" t="e">
        <f t="shared" si="101"/>
        <v>#REF!</v>
      </c>
      <c r="Q196" s="93" t="e">
        <f t="shared" si="101"/>
        <v>#REF!</v>
      </c>
      <c r="R196" s="93" t="e">
        <f t="shared" si="101"/>
        <v>#REF!</v>
      </c>
      <c r="S196" s="101" t="e">
        <f t="shared" si="101"/>
        <v>#REF!</v>
      </c>
      <c r="T196" s="93" t="e">
        <f t="shared" si="101"/>
        <v>#REF!</v>
      </c>
      <c r="U196" s="93" t="e">
        <f t="shared" si="101"/>
        <v>#REF!</v>
      </c>
      <c r="V196" s="93" t="e">
        <f t="shared" si="101"/>
        <v>#REF!</v>
      </c>
      <c r="W196" s="93" t="e">
        <f t="shared" si="101"/>
        <v>#REF!</v>
      </c>
      <c r="X196" s="93" t="e">
        <f t="shared" si="101"/>
        <v>#REF!</v>
      </c>
      <c r="Y196" s="93" t="e">
        <f t="shared" si="101"/>
        <v>#REF!</v>
      </c>
      <c r="Z196" s="93" t="e">
        <f t="shared" si="101"/>
        <v>#REF!</v>
      </c>
      <c r="AA196" s="93" t="e">
        <f t="shared" si="101"/>
        <v>#REF!</v>
      </c>
      <c r="AB196" s="93" t="e">
        <f t="shared" si="101"/>
        <v>#REF!</v>
      </c>
      <c r="AC196" s="93" t="e">
        <f t="shared" si="101"/>
        <v>#REF!</v>
      </c>
      <c r="AD196" s="93" t="e">
        <f t="shared" si="101"/>
        <v>#REF!</v>
      </c>
      <c r="AE196" s="101" t="e">
        <f t="shared" si="101"/>
        <v>#REF!</v>
      </c>
    </row>
    <row r="197" spans="1:31" s="93" customFormat="1" hidden="1" outlineLevel="1" x14ac:dyDescent="0.25">
      <c r="A197" s="52" t="s">
        <v>146</v>
      </c>
      <c r="D197" s="93">
        <f t="shared" ref="D197:AE197" si="102">+C146</f>
        <v>0</v>
      </c>
      <c r="E197" s="93">
        <f t="shared" si="102"/>
        <v>0</v>
      </c>
      <c r="F197" s="93">
        <f t="shared" si="102"/>
        <v>0</v>
      </c>
      <c r="G197" s="93">
        <f t="shared" si="102"/>
        <v>0</v>
      </c>
      <c r="H197" s="100">
        <f t="shared" si="102"/>
        <v>0</v>
      </c>
      <c r="I197" s="93">
        <f t="shared" si="102"/>
        <v>0</v>
      </c>
      <c r="J197" s="93" t="e">
        <f t="shared" si="102"/>
        <v>#REF!</v>
      </c>
      <c r="K197" s="93" t="e">
        <f t="shared" si="102"/>
        <v>#REF!</v>
      </c>
      <c r="L197" s="93" t="e">
        <f t="shared" si="102"/>
        <v>#REF!</v>
      </c>
      <c r="M197" s="93" t="e">
        <f t="shared" si="102"/>
        <v>#REF!</v>
      </c>
      <c r="N197" s="93" t="e">
        <f t="shared" si="102"/>
        <v>#REF!</v>
      </c>
      <c r="O197" s="93" t="e">
        <f t="shared" si="102"/>
        <v>#REF!</v>
      </c>
      <c r="P197" s="93" t="e">
        <f t="shared" si="102"/>
        <v>#REF!</v>
      </c>
      <c r="Q197" s="93" t="e">
        <f t="shared" si="102"/>
        <v>#REF!</v>
      </c>
      <c r="R197" s="93" t="e">
        <f t="shared" si="102"/>
        <v>#REF!</v>
      </c>
      <c r="S197" s="101" t="e">
        <f t="shared" si="102"/>
        <v>#REF!</v>
      </c>
      <c r="T197" s="93" t="e">
        <f t="shared" si="102"/>
        <v>#REF!</v>
      </c>
      <c r="U197" s="93" t="e">
        <f t="shared" si="102"/>
        <v>#REF!</v>
      </c>
      <c r="V197" s="93" t="e">
        <f t="shared" si="102"/>
        <v>#REF!</v>
      </c>
      <c r="W197" s="93" t="e">
        <f t="shared" si="102"/>
        <v>#REF!</v>
      </c>
      <c r="X197" s="93" t="e">
        <f t="shared" si="102"/>
        <v>#REF!</v>
      </c>
      <c r="Y197" s="93" t="e">
        <f t="shared" si="102"/>
        <v>#REF!</v>
      </c>
      <c r="Z197" s="93" t="e">
        <f t="shared" si="102"/>
        <v>#REF!</v>
      </c>
      <c r="AA197" s="93" t="e">
        <f t="shared" si="102"/>
        <v>#REF!</v>
      </c>
      <c r="AB197" s="93" t="e">
        <f t="shared" si="102"/>
        <v>#REF!</v>
      </c>
      <c r="AC197" s="93" t="e">
        <f t="shared" si="102"/>
        <v>#REF!</v>
      </c>
      <c r="AD197" s="93" t="e">
        <f t="shared" si="102"/>
        <v>#REF!</v>
      </c>
      <c r="AE197" s="101" t="e">
        <f t="shared" si="102"/>
        <v>#REF!</v>
      </c>
    </row>
    <row r="198" spans="1:31" s="93" customFormat="1" hidden="1" outlineLevel="1" x14ac:dyDescent="0.25">
      <c r="A198" s="52" t="s">
        <v>51</v>
      </c>
      <c r="D198" s="93">
        <f t="shared" ref="D198:AE198" si="103">+C147</f>
        <v>0</v>
      </c>
      <c r="E198" s="93">
        <f t="shared" si="103"/>
        <v>0</v>
      </c>
      <c r="F198" s="93">
        <f t="shared" si="103"/>
        <v>0</v>
      </c>
      <c r="G198" s="93">
        <f t="shared" si="103"/>
        <v>0</v>
      </c>
      <c r="H198" s="100">
        <f t="shared" si="103"/>
        <v>0</v>
      </c>
      <c r="I198" s="93">
        <f t="shared" si="103"/>
        <v>0</v>
      </c>
      <c r="J198" s="93" t="e">
        <f t="shared" si="103"/>
        <v>#REF!</v>
      </c>
      <c r="K198" s="93" t="e">
        <f t="shared" si="103"/>
        <v>#REF!</v>
      </c>
      <c r="L198" s="93" t="e">
        <f t="shared" si="103"/>
        <v>#REF!</v>
      </c>
      <c r="M198" s="93" t="e">
        <f t="shared" si="103"/>
        <v>#REF!</v>
      </c>
      <c r="N198" s="93" t="e">
        <f t="shared" si="103"/>
        <v>#REF!</v>
      </c>
      <c r="O198" s="93" t="e">
        <f t="shared" si="103"/>
        <v>#REF!</v>
      </c>
      <c r="P198" s="93" t="e">
        <f t="shared" si="103"/>
        <v>#REF!</v>
      </c>
      <c r="Q198" s="93" t="e">
        <f t="shared" si="103"/>
        <v>#REF!</v>
      </c>
      <c r="R198" s="93" t="e">
        <f t="shared" si="103"/>
        <v>#REF!</v>
      </c>
      <c r="S198" s="101" t="e">
        <f t="shared" si="103"/>
        <v>#REF!</v>
      </c>
      <c r="T198" s="93" t="e">
        <f t="shared" si="103"/>
        <v>#REF!</v>
      </c>
      <c r="U198" s="93" t="e">
        <f t="shared" si="103"/>
        <v>#REF!</v>
      </c>
      <c r="V198" s="93" t="e">
        <f t="shared" si="103"/>
        <v>#REF!</v>
      </c>
      <c r="W198" s="93" t="e">
        <f t="shared" si="103"/>
        <v>#REF!</v>
      </c>
      <c r="X198" s="93" t="e">
        <f t="shared" si="103"/>
        <v>#REF!</v>
      </c>
      <c r="Y198" s="93" t="e">
        <f t="shared" si="103"/>
        <v>#REF!</v>
      </c>
      <c r="Z198" s="93" t="e">
        <f t="shared" si="103"/>
        <v>#REF!</v>
      </c>
      <c r="AA198" s="93" t="e">
        <f t="shared" si="103"/>
        <v>#REF!</v>
      </c>
      <c r="AB198" s="93" t="e">
        <f t="shared" si="103"/>
        <v>#REF!</v>
      </c>
      <c r="AC198" s="93" t="e">
        <f t="shared" si="103"/>
        <v>#REF!</v>
      </c>
      <c r="AD198" s="93" t="e">
        <f t="shared" si="103"/>
        <v>#REF!</v>
      </c>
      <c r="AE198" s="101" t="e">
        <f t="shared" si="103"/>
        <v>#REF!</v>
      </c>
    </row>
    <row r="199" spans="1:31" s="93" customFormat="1" hidden="1" outlineLevel="1" x14ac:dyDescent="0.25">
      <c r="A199" s="52" t="s">
        <v>50</v>
      </c>
      <c r="D199" s="93">
        <f t="shared" ref="D199:AE199" si="104">+C148</f>
        <v>0</v>
      </c>
      <c r="E199" s="93">
        <f t="shared" si="104"/>
        <v>0</v>
      </c>
      <c r="F199" s="93">
        <f t="shared" si="104"/>
        <v>0</v>
      </c>
      <c r="G199" s="93">
        <f t="shared" si="104"/>
        <v>0</v>
      </c>
      <c r="H199" s="100">
        <f t="shared" si="104"/>
        <v>0</v>
      </c>
      <c r="I199" s="93">
        <f t="shared" si="104"/>
        <v>0</v>
      </c>
      <c r="J199" s="93" t="e">
        <f t="shared" si="104"/>
        <v>#REF!</v>
      </c>
      <c r="K199" s="93" t="e">
        <f t="shared" si="104"/>
        <v>#REF!</v>
      </c>
      <c r="L199" s="93" t="e">
        <f t="shared" si="104"/>
        <v>#REF!</v>
      </c>
      <c r="M199" s="93" t="e">
        <f t="shared" si="104"/>
        <v>#REF!</v>
      </c>
      <c r="N199" s="93" t="e">
        <f t="shared" si="104"/>
        <v>#REF!</v>
      </c>
      <c r="O199" s="93" t="e">
        <f t="shared" si="104"/>
        <v>#REF!</v>
      </c>
      <c r="P199" s="93" t="e">
        <f t="shared" si="104"/>
        <v>#REF!</v>
      </c>
      <c r="Q199" s="93" t="e">
        <f t="shared" si="104"/>
        <v>#REF!</v>
      </c>
      <c r="R199" s="93" t="e">
        <f t="shared" si="104"/>
        <v>#REF!</v>
      </c>
      <c r="S199" s="101" t="e">
        <f t="shared" si="104"/>
        <v>#REF!</v>
      </c>
      <c r="T199" s="93" t="e">
        <f t="shared" si="104"/>
        <v>#REF!</v>
      </c>
      <c r="U199" s="93" t="e">
        <f t="shared" si="104"/>
        <v>#REF!</v>
      </c>
      <c r="V199" s="93" t="e">
        <f t="shared" si="104"/>
        <v>#REF!</v>
      </c>
      <c r="W199" s="93" t="e">
        <f t="shared" si="104"/>
        <v>#REF!</v>
      </c>
      <c r="X199" s="93" t="e">
        <f t="shared" si="104"/>
        <v>#REF!</v>
      </c>
      <c r="Y199" s="93" t="e">
        <f t="shared" si="104"/>
        <v>#REF!</v>
      </c>
      <c r="Z199" s="93" t="e">
        <f t="shared" si="104"/>
        <v>#REF!</v>
      </c>
      <c r="AA199" s="93" t="e">
        <f t="shared" si="104"/>
        <v>#REF!</v>
      </c>
      <c r="AB199" s="93" t="e">
        <f t="shared" si="104"/>
        <v>#REF!</v>
      </c>
      <c r="AC199" s="93" t="e">
        <f t="shared" si="104"/>
        <v>#REF!</v>
      </c>
      <c r="AD199" s="93" t="e">
        <f t="shared" si="104"/>
        <v>#REF!</v>
      </c>
      <c r="AE199" s="101" t="e">
        <f t="shared" si="104"/>
        <v>#REF!</v>
      </c>
    </row>
    <row r="200" spans="1:31" s="93" customFormat="1" hidden="1" outlineLevel="1" x14ac:dyDescent="0.25">
      <c r="A200" s="52" t="s">
        <v>54</v>
      </c>
      <c r="D200" s="93">
        <f t="shared" ref="D200:AE200" si="105">+C149</f>
        <v>0</v>
      </c>
      <c r="E200" s="93">
        <f t="shared" si="105"/>
        <v>0</v>
      </c>
      <c r="F200" s="93">
        <f t="shared" si="105"/>
        <v>0</v>
      </c>
      <c r="G200" s="93">
        <f t="shared" si="105"/>
        <v>0</v>
      </c>
      <c r="H200" s="100">
        <f t="shared" si="105"/>
        <v>0</v>
      </c>
      <c r="I200" s="93">
        <f t="shared" si="105"/>
        <v>0</v>
      </c>
      <c r="J200" s="93" t="e">
        <f t="shared" si="105"/>
        <v>#REF!</v>
      </c>
      <c r="K200" s="93" t="e">
        <f t="shared" si="105"/>
        <v>#REF!</v>
      </c>
      <c r="L200" s="93" t="e">
        <f t="shared" si="105"/>
        <v>#REF!</v>
      </c>
      <c r="M200" s="93" t="e">
        <f t="shared" si="105"/>
        <v>#REF!</v>
      </c>
      <c r="N200" s="93" t="e">
        <f t="shared" si="105"/>
        <v>#REF!</v>
      </c>
      <c r="O200" s="93" t="e">
        <f t="shared" si="105"/>
        <v>#REF!</v>
      </c>
      <c r="P200" s="93" t="e">
        <f t="shared" si="105"/>
        <v>#REF!</v>
      </c>
      <c r="Q200" s="93" t="e">
        <f t="shared" si="105"/>
        <v>#REF!</v>
      </c>
      <c r="R200" s="93" t="e">
        <f t="shared" si="105"/>
        <v>#REF!</v>
      </c>
      <c r="S200" s="101" t="e">
        <f t="shared" si="105"/>
        <v>#REF!</v>
      </c>
      <c r="T200" s="93" t="e">
        <f t="shared" si="105"/>
        <v>#REF!</v>
      </c>
      <c r="U200" s="93" t="e">
        <f t="shared" si="105"/>
        <v>#REF!</v>
      </c>
      <c r="V200" s="93" t="e">
        <f t="shared" si="105"/>
        <v>#REF!</v>
      </c>
      <c r="W200" s="93" t="e">
        <f t="shared" si="105"/>
        <v>#REF!</v>
      </c>
      <c r="X200" s="93" t="e">
        <f t="shared" si="105"/>
        <v>#REF!</v>
      </c>
      <c r="Y200" s="93" t="e">
        <f t="shared" si="105"/>
        <v>#REF!</v>
      </c>
      <c r="Z200" s="93" t="e">
        <f t="shared" si="105"/>
        <v>#REF!</v>
      </c>
      <c r="AA200" s="93" t="e">
        <f t="shared" si="105"/>
        <v>#REF!</v>
      </c>
      <c r="AB200" s="93" t="e">
        <f t="shared" si="105"/>
        <v>#REF!</v>
      </c>
      <c r="AC200" s="93" t="e">
        <f t="shared" si="105"/>
        <v>#REF!</v>
      </c>
      <c r="AD200" s="93" t="e">
        <f t="shared" si="105"/>
        <v>#REF!</v>
      </c>
      <c r="AE200" s="101" t="e">
        <f t="shared" si="105"/>
        <v>#REF!</v>
      </c>
    </row>
    <row r="201" spans="1:31" s="93" customFormat="1" hidden="1" outlineLevel="1" x14ac:dyDescent="0.25">
      <c r="A201" s="52" t="s">
        <v>52</v>
      </c>
      <c r="D201" s="93">
        <f t="shared" ref="D201:AE201" si="106">+C150</f>
        <v>0</v>
      </c>
      <c r="E201" s="93">
        <f t="shared" si="106"/>
        <v>0</v>
      </c>
      <c r="F201" s="93">
        <f t="shared" si="106"/>
        <v>0</v>
      </c>
      <c r="G201" s="93">
        <f t="shared" si="106"/>
        <v>0</v>
      </c>
      <c r="H201" s="100">
        <f t="shared" si="106"/>
        <v>0</v>
      </c>
      <c r="I201" s="93">
        <f t="shared" si="106"/>
        <v>0</v>
      </c>
      <c r="J201" s="93" t="e">
        <f t="shared" si="106"/>
        <v>#REF!</v>
      </c>
      <c r="K201" s="93" t="e">
        <f t="shared" si="106"/>
        <v>#REF!</v>
      </c>
      <c r="L201" s="93" t="e">
        <f t="shared" si="106"/>
        <v>#REF!</v>
      </c>
      <c r="M201" s="93" t="e">
        <f t="shared" si="106"/>
        <v>#REF!</v>
      </c>
      <c r="N201" s="93" t="e">
        <f t="shared" si="106"/>
        <v>#REF!</v>
      </c>
      <c r="O201" s="93" t="e">
        <f t="shared" si="106"/>
        <v>#REF!</v>
      </c>
      <c r="P201" s="93" t="e">
        <f t="shared" si="106"/>
        <v>#REF!</v>
      </c>
      <c r="Q201" s="93" t="e">
        <f t="shared" si="106"/>
        <v>#REF!</v>
      </c>
      <c r="R201" s="93" t="e">
        <f t="shared" si="106"/>
        <v>#REF!</v>
      </c>
      <c r="S201" s="101" t="e">
        <f t="shared" si="106"/>
        <v>#REF!</v>
      </c>
      <c r="T201" s="93" t="e">
        <f t="shared" si="106"/>
        <v>#REF!</v>
      </c>
      <c r="U201" s="93" t="e">
        <f t="shared" si="106"/>
        <v>#REF!</v>
      </c>
      <c r="V201" s="93" t="e">
        <f t="shared" si="106"/>
        <v>#REF!</v>
      </c>
      <c r="W201" s="93" t="e">
        <f t="shared" si="106"/>
        <v>#REF!</v>
      </c>
      <c r="X201" s="93" t="e">
        <f t="shared" si="106"/>
        <v>#REF!</v>
      </c>
      <c r="Y201" s="93" t="e">
        <f t="shared" si="106"/>
        <v>#REF!</v>
      </c>
      <c r="Z201" s="93" t="e">
        <f t="shared" si="106"/>
        <v>#REF!</v>
      </c>
      <c r="AA201" s="93" t="e">
        <f t="shared" si="106"/>
        <v>#REF!</v>
      </c>
      <c r="AB201" s="93" t="e">
        <f t="shared" si="106"/>
        <v>#REF!</v>
      </c>
      <c r="AC201" s="93" t="e">
        <f t="shared" si="106"/>
        <v>#REF!</v>
      </c>
      <c r="AD201" s="93" t="e">
        <f t="shared" si="106"/>
        <v>#REF!</v>
      </c>
      <c r="AE201" s="101" t="e">
        <f t="shared" si="106"/>
        <v>#REF!</v>
      </c>
    </row>
    <row r="202" spans="1:31" s="93" customFormat="1" hidden="1" outlineLevel="1" x14ac:dyDescent="0.25">
      <c r="A202" s="52" t="s">
        <v>134</v>
      </c>
      <c r="D202" s="93">
        <f t="shared" ref="D202:AE202" si="107">+C151</f>
        <v>0</v>
      </c>
      <c r="E202" s="93">
        <f t="shared" si="107"/>
        <v>0</v>
      </c>
      <c r="F202" s="93">
        <f t="shared" si="107"/>
        <v>0</v>
      </c>
      <c r="G202" s="93">
        <f t="shared" si="107"/>
        <v>0</v>
      </c>
      <c r="H202" s="100">
        <f t="shared" si="107"/>
        <v>0</v>
      </c>
      <c r="I202" s="93">
        <f t="shared" si="107"/>
        <v>0</v>
      </c>
      <c r="J202" s="93">
        <f t="shared" si="107"/>
        <v>0</v>
      </c>
      <c r="K202" s="93" t="e">
        <f t="shared" si="107"/>
        <v>#REF!</v>
      </c>
      <c r="L202" s="93" t="e">
        <f t="shared" si="107"/>
        <v>#REF!</v>
      </c>
      <c r="M202" s="93" t="e">
        <f t="shared" si="107"/>
        <v>#REF!</v>
      </c>
      <c r="N202" s="93" t="e">
        <f t="shared" si="107"/>
        <v>#REF!</v>
      </c>
      <c r="O202" s="93" t="e">
        <f t="shared" si="107"/>
        <v>#REF!</v>
      </c>
      <c r="P202" s="93" t="e">
        <f t="shared" si="107"/>
        <v>#REF!</v>
      </c>
      <c r="Q202" s="93" t="e">
        <f t="shared" si="107"/>
        <v>#REF!</v>
      </c>
      <c r="R202" s="93" t="e">
        <f t="shared" si="107"/>
        <v>#REF!</v>
      </c>
      <c r="S202" s="101" t="e">
        <f t="shared" si="107"/>
        <v>#REF!</v>
      </c>
      <c r="T202" s="93" t="e">
        <f t="shared" si="107"/>
        <v>#REF!</v>
      </c>
      <c r="U202" s="93" t="e">
        <f t="shared" si="107"/>
        <v>#REF!</v>
      </c>
      <c r="V202" s="93" t="e">
        <f t="shared" si="107"/>
        <v>#REF!</v>
      </c>
      <c r="W202" s="93" t="e">
        <f t="shared" si="107"/>
        <v>#REF!</v>
      </c>
      <c r="X202" s="93" t="e">
        <f t="shared" si="107"/>
        <v>#REF!</v>
      </c>
      <c r="Y202" s="93" t="e">
        <f t="shared" si="107"/>
        <v>#REF!</v>
      </c>
      <c r="Z202" s="93" t="e">
        <f t="shared" si="107"/>
        <v>#REF!</v>
      </c>
      <c r="AA202" s="93" t="e">
        <f t="shared" si="107"/>
        <v>#REF!</v>
      </c>
      <c r="AB202" s="93" t="e">
        <f t="shared" si="107"/>
        <v>#REF!</v>
      </c>
      <c r="AC202" s="93" t="e">
        <f t="shared" si="107"/>
        <v>#REF!</v>
      </c>
      <c r="AD202" s="93" t="e">
        <f t="shared" si="107"/>
        <v>#REF!</v>
      </c>
      <c r="AE202" s="101" t="e">
        <f t="shared" si="107"/>
        <v>#REF!</v>
      </c>
    </row>
    <row r="203" spans="1:31" s="93" customFormat="1" hidden="1" outlineLevel="1" x14ac:dyDescent="0.25">
      <c r="A203" s="102" t="s">
        <v>109</v>
      </c>
      <c r="B203" s="103"/>
      <c r="C203" s="103"/>
      <c r="D203" s="103">
        <f t="shared" ref="D203:AE203" si="108">+C152</f>
        <v>0</v>
      </c>
      <c r="E203" s="103">
        <f t="shared" si="108"/>
        <v>0</v>
      </c>
      <c r="F203" s="103">
        <f t="shared" si="108"/>
        <v>0</v>
      </c>
      <c r="G203" s="103">
        <f t="shared" si="108"/>
        <v>0</v>
      </c>
      <c r="H203" s="102">
        <f t="shared" si="108"/>
        <v>0</v>
      </c>
      <c r="I203" s="103">
        <f t="shared" si="108"/>
        <v>0</v>
      </c>
      <c r="J203" s="103" t="e">
        <f t="shared" si="108"/>
        <v>#REF!</v>
      </c>
      <c r="K203" s="103" t="e">
        <f t="shared" si="108"/>
        <v>#REF!</v>
      </c>
      <c r="L203" s="103" t="e">
        <f t="shared" si="108"/>
        <v>#REF!</v>
      </c>
      <c r="M203" s="103" t="e">
        <f t="shared" si="108"/>
        <v>#REF!</v>
      </c>
      <c r="N203" s="103" t="e">
        <f t="shared" si="108"/>
        <v>#REF!</v>
      </c>
      <c r="O203" s="103" t="e">
        <f t="shared" si="108"/>
        <v>#REF!</v>
      </c>
      <c r="P203" s="103" t="e">
        <f t="shared" si="108"/>
        <v>#REF!</v>
      </c>
      <c r="Q203" s="103" t="e">
        <f t="shared" si="108"/>
        <v>#REF!</v>
      </c>
      <c r="R203" s="103" t="e">
        <f t="shared" si="108"/>
        <v>#REF!</v>
      </c>
      <c r="S203" s="104" t="e">
        <f t="shared" si="108"/>
        <v>#REF!</v>
      </c>
      <c r="T203" s="103" t="e">
        <f t="shared" si="108"/>
        <v>#REF!</v>
      </c>
      <c r="U203" s="103" t="e">
        <f t="shared" si="108"/>
        <v>#REF!</v>
      </c>
      <c r="V203" s="103" t="e">
        <f t="shared" si="108"/>
        <v>#REF!</v>
      </c>
      <c r="W203" s="103" t="e">
        <f t="shared" si="108"/>
        <v>#REF!</v>
      </c>
      <c r="X203" s="103" t="e">
        <f t="shared" si="108"/>
        <v>#REF!</v>
      </c>
      <c r="Y203" s="103" t="e">
        <f t="shared" si="108"/>
        <v>#REF!</v>
      </c>
      <c r="Z203" s="103" t="e">
        <f t="shared" si="108"/>
        <v>#REF!</v>
      </c>
      <c r="AA203" s="103" t="e">
        <f t="shared" si="108"/>
        <v>#REF!</v>
      </c>
      <c r="AB203" s="103" t="e">
        <f t="shared" si="108"/>
        <v>#REF!</v>
      </c>
      <c r="AC203" s="103" t="e">
        <f t="shared" si="108"/>
        <v>#REF!</v>
      </c>
      <c r="AD203" s="103" t="e">
        <f t="shared" si="108"/>
        <v>#REF!</v>
      </c>
      <c r="AE203" s="104" t="e">
        <f t="shared" si="108"/>
        <v>#REF!</v>
      </c>
    </row>
    <row r="204" spans="1:31" s="93" customFormat="1" hidden="1" outlineLevel="1" x14ac:dyDescent="0.25">
      <c r="A204" s="100"/>
      <c r="H204" s="100"/>
      <c r="S204" s="101"/>
      <c r="AE204" s="101"/>
    </row>
    <row r="205" spans="1:31" s="93" customFormat="1" hidden="1" outlineLevel="1" x14ac:dyDescent="0.25">
      <c r="A205" s="114" t="s">
        <v>113</v>
      </c>
      <c r="B205" s="115"/>
      <c r="C205" s="115"/>
      <c r="D205" s="115" t="e">
        <f t="shared" ref="D205:AE205" si="109">+C154</f>
        <v>#REF!</v>
      </c>
      <c r="E205" s="115" t="e">
        <f t="shared" si="109"/>
        <v>#REF!</v>
      </c>
      <c r="F205" s="115" t="e">
        <f t="shared" si="109"/>
        <v>#REF!</v>
      </c>
      <c r="G205" s="115" t="e">
        <f t="shared" si="109"/>
        <v>#REF!</v>
      </c>
      <c r="H205" s="114" t="e">
        <f t="shared" si="109"/>
        <v>#REF!</v>
      </c>
      <c r="I205" s="115" t="e">
        <f t="shared" si="109"/>
        <v>#REF!</v>
      </c>
      <c r="J205" s="115" t="e">
        <f t="shared" si="109"/>
        <v>#REF!</v>
      </c>
      <c r="K205" s="115" t="e">
        <f t="shared" si="109"/>
        <v>#REF!</v>
      </c>
      <c r="L205" s="115" t="e">
        <f t="shared" si="109"/>
        <v>#REF!</v>
      </c>
      <c r="M205" s="115" t="e">
        <f t="shared" si="109"/>
        <v>#REF!</v>
      </c>
      <c r="N205" s="115" t="e">
        <f t="shared" si="109"/>
        <v>#REF!</v>
      </c>
      <c r="O205" s="115" t="e">
        <f t="shared" si="109"/>
        <v>#REF!</v>
      </c>
      <c r="P205" s="115" t="e">
        <f t="shared" si="109"/>
        <v>#REF!</v>
      </c>
      <c r="Q205" s="115" t="e">
        <f t="shared" si="109"/>
        <v>#REF!</v>
      </c>
      <c r="R205" s="115" t="e">
        <f t="shared" si="109"/>
        <v>#REF!</v>
      </c>
      <c r="S205" s="116" t="e">
        <f t="shared" si="109"/>
        <v>#REF!</v>
      </c>
      <c r="T205" s="115" t="e">
        <f t="shared" si="109"/>
        <v>#REF!</v>
      </c>
      <c r="U205" s="115" t="e">
        <f t="shared" si="109"/>
        <v>#REF!</v>
      </c>
      <c r="V205" s="115" t="e">
        <f t="shared" si="109"/>
        <v>#REF!</v>
      </c>
      <c r="W205" s="115" t="e">
        <f t="shared" si="109"/>
        <v>#REF!</v>
      </c>
      <c r="X205" s="115" t="e">
        <f t="shared" si="109"/>
        <v>#REF!</v>
      </c>
      <c r="Y205" s="115" t="e">
        <f t="shared" si="109"/>
        <v>#REF!</v>
      </c>
      <c r="Z205" s="115" t="e">
        <f t="shared" si="109"/>
        <v>#REF!</v>
      </c>
      <c r="AA205" s="115" t="e">
        <f t="shared" si="109"/>
        <v>#REF!</v>
      </c>
      <c r="AB205" s="115" t="e">
        <f t="shared" si="109"/>
        <v>#REF!</v>
      </c>
      <c r="AC205" s="115" t="e">
        <f t="shared" si="109"/>
        <v>#REF!</v>
      </c>
      <c r="AD205" s="115" t="e">
        <f t="shared" si="109"/>
        <v>#REF!</v>
      </c>
      <c r="AE205" s="116" t="e">
        <f t="shared" si="109"/>
        <v>#REF!</v>
      </c>
    </row>
    <row r="206" spans="1:31" s="93" customFormat="1" hidden="1" outlineLevel="1" x14ac:dyDescent="0.25">
      <c r="A206" s="100"/>
      <c r="H206" s="100"/>
      <c r="S206" s="101"/>
      <c r="AE206" s="101"/>
    </row>
    <row r="207" spans="1:31" s="93" customFormat="1" collapsed="1" x14ac:dyDescent="0.25">
      <c r="A207" s="117" t="s">
        <v>115</v>
      </c>
      <c r="B207" s="118"/>
      <c r="C207" s="118"/>
      <c r="D207" s="118" t="e">
        <f t="shared" ref="D207:AE207" si="110">+C156</f>
        <v>#REF!</v>
      </c>
      <c r="E207" s="118" t="e">
        <f t="shared" si="110"/>
        <v>#REF!</v>
      </c>
      <c r="F207" s="118" t="e">
        <f t="shared" si="110"/>
        <v>#REF!</v>
      </c>
      <c r="G207" s="118" t="e">
        <f t="shared" si="110"/>
        <v>#REF!</v>
      </c>
      <c r="H207" s="130" t="e">
        <f t="shared" si="110"/>
        <v>#REF!</v>
      </c>
      <c r="I207" s="118" t="e">
        <f t="shared" si="110"/>
        <v>#REF!</v>
      </c>
      <c r="J207" s="118" t="e">
        <f t="shared" si="110"/>
        <v>#REF!</v>
      </c>
      <c r="K207" s="118" t="e">
        <f t="shared" si="110"/>
        <v>#REF!</v>
      </c>
      <c r="L207" s="118" t="e">
        <f t="shared" si="110"/>
        <v>#REF!</v>
      </c>
      <c r="M207" s="118" t="e">
        <f t="shared" si="110"/>
        <v>#REF!</v>
      </c>
      <c r="N207" s="118" t="e">
        <f t="shared" si="110"/>
        <v>#REF!</v>
      </c>
      <c r="O207" s="118" t="e">
        <f t="shared" si="110"/>
        <v>#REF!</v>
      </c>
      <c r="P207" s="118" t="e">
        <f t="shared" si="110"/>
        <v>#REF!</v>
      </c>
      <c r="Q207" s="118" t="e">
        <f t="shared" si="110"/>
        <v>#REF!</v>
      </c>
      <c r="R207" s="118" t="e">
        <f t="shared" si="110"/>
        <v>#REF!</v>
      </c>
      <c r="S207" s="119" t="e">
        <f t="shared" si="110"/>
        <v>#REF!</v>
      </c>
      <c r="T207" s="118" t="e">
        <f t="shared" si="110"/>
        <v>#REF!</v>
      </c>
      <c r="U207" s="118" t="e">
        <f t="shared" si="110"/>
        <v>#REF!</v>
      </c>
      <c r="V207" s="118" t="e">
        <f t="shared" si="110"/>
        <v>#REF!</v>
      </c>
      <c r="W207" s="118" t="e">
        <f t="shared" si="110"/>
        <v>#REF!</v>
      </c>
      <c r="X207" s="118" t="e">
        <f t="shared" si="110"/>
        <v>#REF!</v>
      </c>
      <c r="Y207" s="118" t="e">
        <f t="shared" si="110"/>
        <v>#REF!</v>
      </c>
      <c r="Z207" s="118" t="e">
        <f t="shared" si="110"/>
        <v>#REF!</v>
      </c>
      <c r="AA207" s="118" t="e">
        <f t="shared" si="110"/>
        <v>#REF!</v>
      </c>
      <c r="AB207" s="118" t="e">
        <f t="shared" si="110"/>
        <v>#REF!</v>
      </c>
      <c r="AC207" s="118" t="e">
        <f t="shared" si="110"/>
        <v>#REF!</v>
      </c>
      <c r="AD207" s="118" t="e">
        <f t="shared" si="110"/>
        <v>#REF!</v>
      </c>
      <c r="AE207" s="119" t="e">
        <f t="shared" si="110"/>
        <v>#REF!</v>
      </c>
    </row>
    <row r="208" spans="1:31" s="93" customFormat="1" x14ac:dyDescent="0.25">
      <c r="A208" s="100" t="s">
        <v>114</v>
      </c>
      <c r="D208" s="93">
        <f t="shared" ref="D208:AE208" si="111">+C157</f>
        <v>0</v>
      </c>
      <c r="E208" s="93" t="e">
        <f t="shared" si="111"/>
        <v>#REF!</v>
      </c>
      <c r="F208" s="93" t="e">
        <f t="shared" si="111"/>
        <v>#REF!</v>
      </c>
      <c r="G208" s="93" t="e">
        <f t="shared" si="111"/>
        <v>#REF!</v>
      </c>
      <c r="H208" s="100" t="e">
        <f t="shared" si="111"/>
        <v>#REF!</v>
      </c>
      <c r="I208" s="93" t="e">
        <f t="shared" si="111"/>
        <v>#REF!</v>
      </c>
      <c r="J208" s="93" t="e">
        <f t="shared" si="111"/>
        <v>#REF!</v>
      </c>
      <c r="K208" s="93" t="e">
        <f t="shared" si="111"/>
        <v>#REF!</v>
      </c>
      <c r="L208" s="93" t="e">
        <f t="shared" si="111"/>
        <v>#REF!</v>
      </c>
      <c r="M208" s="93" t="e">
        <f t="shared" si="111"/>
        <v>#REF!</v>
      </c>
      <c r="N208" s="93" t="e">
        <f t="shared" si="111"/>
        <v>#REF!</v>
      </c>
      <c r="O208" s="93" t="e">
        <f t="shared" si="111"/>
        <v>#REF!</v>
      </c>
      <c r="P208" s="93" t="e">
        <f t="shared" si="111"/>
        <v>#REF!</v>
      </c>
      <c r="Q208" s="93" t="e">
        <f t="shared" si="111"/>
        <v>#REF!</v>
      </c>
      <c r="R208" s="93" t="e">
        <f t="shared" si="111"/>
        <v>#REF!</v>
      </c>
      <c r="S208" s="101" t="e">
        <f t="shared" si="111"/>
        <v>#REF!</v>
      </c>
      <c r="T208" s="93" t="e">
        <f t="shared" si="111"/>
        <v>#REF!</v>
      </c>
      <c r="U208" s="93" t="e">
        <f t="shared" si="111"/>
        <v>#REF!</v>
      </c>
      <c r="V208" s="93" t="e">
        <f t="shared" si="111"/>
        <v>#REF!</v>
      </c>
      <c r="W208" s="93" t="e">
        <f t="shared" si="111"/>
        <v>#REF!</v>
      </c>
      <c r="X208" s="93" t="e">
        <f t="shared" si="111"/>
        <v>#REF!</v>
      </c>
      <c r="Y208" s="93" t="e">
        <f t="shared" si="111"/>
        <v>#REF!</v>
      </c>
      <c r="Z208" s="93" t="e">
        <f t="shared" si="111"/>
        <v>#REF!</v>
      </c>
      <c r="AA208" s="93" t="e">
        <f t="shared" si="111"/>
        <v>#REF!</v>
      </c>
      <c r="AB208" s="93" t="e">
        <f t="shared" si="111"/>
        <v>#REF!</v>
      </c>
      <c r="AC208" s="93" t="e">
        <f t="shared" si="111"/>
        <v>#REF!</v>
      </c>
      <c r="AD208" s="93" t="e">
        <f t="shared" si="111"/>
        <v>#REF!</v>
      </c>
      <c r="AE208" s="101" t="e">
        <f t="shared" si="111"/>
        <v>#REF!</v>
      </c>
    </row>
    <row r="209" spans="1:31" s="93" customFormat="1" x14ac:dyDescent="0.25">
      <c r="A209" s="113" t="s">
        <v>133</v>
      </c>
      <c r="B209" s="96"/>
      <c r="C209" s="96"/>
      <c r="D209" s="96" t="e">
        <f t="shared" ref="D209:AE209" si="112">+C158</f>
        <v>#REF!</v>
      </c>
      <c r="E209" s="96" t="e">
        <f t="shared" si="112"/>
        <v>#REF!</v>
      </c>
      <c r="F209" s="96" t="e">
        <f t="shared" si="112"/>
        <v>#REF!</v>
      </c>
      <c r="G209" s="96" t="e">
        <f t="shared" si="112"/>
        <v>#REF!</v>
      </c>
      <c r="H209" s="129" t="e">
        <f t="shared" si="112"/>
        <v>#REF!</v>
      </c>
      <c r="I209" s="96" t="e">
        <f t="shared" si="112"/>
        <v>#REF!</v>
      </c>
      <c r="J209" s="96" t="e">
        <f t="shared" si="112"/>
        <v>#REF!</v>
      </c>
      <c r="K209" s="96" t="e">
        <f t="shared" si="112"/>
        <v>#REF!</v>
      </c>
      <c r="L209" s="96" t="e">
        <f t="shared" si="112"/>
        <v>#REF!</v>
      </c>
      <c r="M209" s="96" t="e">
        <f t="shared" si="112"/>
        <v>#REF!</v>
      </c>
      <c r="N209" s="96" t="e">
        <f t="shared" si="112"/>
        <v>#REF!</v>
      </c>
      <c r="O209" s="96" t="e">
        <f t="shared" si="112"/>
        <v>#REF!</v>
      </c>
      <c r="P209" s="96" t="e">
        <f t="shared" si="112"/>
        <v>#REF!</v>
      </c>
      <c r="Q209" s="96" t="e">
        <f t="shared" si="112"/>
        <v>#REF!</v>
      </c>
      <c r="R209" s="96" t="e">
        <f t="shared" si="112"/>
        <v>#REF!</v>
      </c>
      <c r="S209" s="111" t="e">
        <f t="shared" si="112"/>
        <v>#REF!</v>
      </c>
      <c r="T209" s="96" t="e">
        <f t="shared" si="112"/>
        <v>#REF!</v>
      </c>
      <c r="U209" s="96" t="e">
        <f t="shared" si="112"/>
        <v>#REF!</v>
      </c>
      <c r="V209" s="96" t="e">
        <f t="shared" si="112"/>
        <v>#REF!</v>
      </c>
      <c r="W209" s="96" t="e">
        <f t="shared" si="112"/>
        <v>#REF!</v>
      </c>
      <c r="X209" s="96" t="e">
        <f t="shared" si="112"/>
        <v>#REF!</v>
      </c>
      <c r="Y209" s="96" t="e">
        <f t="shared" si="112"/>
        <v>#REF!</v>
      </c>
      <c r="Z209" s="96" t="e">
        <f t="shared" si="112"/>
        <v>#REF!</v>
      </c>
      <c r="AA209" s="96" t="e">
        <f t="shared" si="112"/>
        <v>#REF!</v>
      </c>
      <c r="AB209" s="96" t="e">
        <f t="shared" si="112"/>
        <v>#REF!</v>
      </c>
      <c r="AC209" s="96" t="e">
        <f t="shared" si="112"/>
        <v>#REF!</v>
      </c>
      <c r="AD209" s="96" t="e">
        <f t="shared" si="112"/>
        <v>#REF!</v>
      </c>
      <c r="AE209" s="111" t="e">
        <f t="shared" si="112"/>
        <v>#REF!</v>
      </c>
    </row>
    <row r="211" spans="1:31" x14ac:dyDescent="0.25">
      <c r="A211" s="194" t="s">
        <v>154</v>
      </c>
      <c r="B211" s="142" t="s">
        <v>140</v>
      </c>
      <c r="C211" s="143"/>
      <c r="D211" s="143"/>
      <c r="E211" s="143"/>
      <c r="F211" s="143"/>
      <c r="G211" s="143"/>
      <c r="H211" s="143"/>
      <c r="I211" s="143"/>
      <c r="J211" s="143"/>
      <c r="K211" s="143"/>
      <c r="L211" s="143"/>
      <c r="M211" s="143"/>
      <c r="N211" s="143"/>
      <c r="O211" s="143"/>
      <c r="P211" s="143"/>
      <c r="Q211" s="143"/>
      <c r="R211" s="143"/>
      <c r="S211" s="144"/>
      <c r="T211" s="143"/>
      <c r="U211" s="143"/>
      <c r="V211" s="143"/>
      <c r="W211" s="143"/>
      <c r="X211" s="143"/>
      <c r="Y211" s="143"/>
      <c r="Z211" s="143"/>
      <c r="AA211" s="143"/>
      <c r="AB211" s="143"/>
      <c r="AC211" s="143"/>
      <c r="AD211" s="143"/>
      <c r="AE211" s="144"/>
    </row>
    <row r="212" spans="1:31" x14ac:dyDescent="0.25">
      <c r="A212" s="195"/>
      <c r="B212" s="85"/>
      <c r="C212" s="85"/>
      <c r="D212" s="85"/>
      <c r="E212" s="85">
        <f>+F212-1</f>
        <v>-6</v>
      </c>
      <c r="F212" s="123">
        <f>+G212-1</f>
        <v>-5</v>
      </c>
      <c r="G212" s="123">
        <f>+H212-1</f>
        <v>-4</v>
      </c>
      <c r="H212" s="123">
        <f>+I212-1</f>
        <v>-3</v>
      </c>
      <c r="I212" s="123">
        <f>+J212-1</f>
        <v>-2</v>
      </c>
      <c r="J212" s="123">
        <f>+K212-2</f>
        <v>-1</v>
      </c>
      <c r="K212" s="148">
        <v>1</v>
      </c>
      <c r="L212" s="123">
        <f t="shared" ref="L212:AE212" si="113">+K212+1</f>
        <v>2</v>
      </c>
      <c r="M212" s="123">
        <f t="shared" si="113"/>
        <v>3</v>
      </c>
      <c r="N212" s="123">
        <f t="shared" si="113"/>
        <v>4</v>
      </c>
      <c r="O212" s="123">
        <f t="shared" si="113"/>
        <v>5</v>
      </c>
      <c r="P212" s="123">
        <f t="shared" si="113"/>
        <v>6</v>
      </c>
      <c r="Q212" s="123">
        <f t="shared" si="113"/>
        <v>7</v>
      </c>
      <c r="R212" s="123">
        <f t="shared" si="113"/>
        <v>8</v>
      </c>
      <c r="S212" s="124">
        <f t="shared" si="113"/>
        <v>9</v>
      </c>
      <c r="T212" s="123">
        <f t="shared" si="113"/>
        <v>10</v>
      </c>
      <c r="U212" s="123">
        <f t="shared" si="113"/>
        <v>11</v>
      </c>
      <c r="V212" s="123">
        <f t="shared" si="113"/>
        <v>12</v>
      </c>
      <c r="W212" s="123">
        <f t="shared" si="113"/>
        <v>13</v>
      </c>
      <c r="X212" s="123">
        <f t="shared" si="113"/>
        <v>14</v>
      </c>
      <c r="Y212" s="123">
        <f t="shared" si="113"/>
        <v>15</v>
      </c>
      <c r="Z212" s="123">
        <f t="shared" si="113"/>
        <v>16</v>
      </c>
      <c r="AA212" s="123">
        <f t="shared" si="113"/>
        <v>17</v>
      </c>
      <c r="AB212" s="123">
        <f t="shared" si="113"/>
        <v>18</v>
      </c>
      <c r="AC212" s="123">
        <f t="shared" si="113"/>
        <v>19</v>
      </c>
      <c r="AD212" s="123">
        <f t="shared" si="113"/>
        <v>20</v>
      </c>
      <c r="AE212" s="124">
        <f t="shared" si="113"/>
        <v>21</v>
      </c>
    </row>
    <row r="213" spans="1:31" s="93" customFormat="1" x14ac:dyDescent="0.25">
      <c r="A213" s="196"/>
      <c r="B213" s="136">
        <v>42917</v>
      </c>
      <c r="C213" s="136">
        <v>42948</v>
      </c>
      <c r="D213" s="136">
        <v>42979</v>
      </c>
      <c r="E213" s="136">
        <v>43009</v>
      </c>
      <c r="F213" s="136">
        <v>43040</v>
      </c>
      <c r="G213" s="136">
        <v>43070</v>
      </c>
      <c r="H213" s="135">
        <v>43101</v>
      </c>
      <c r="I213" s="136">
        <v>43132</v>
      </c>
      <c r="J213" s="136">
        <v>43160</v>
      </c>
      <c r="K213" s="136">
        <v>43191</v>
      </c>
      <c r="L213" s="136">
        <v>43221</v>
      </c>
      <c r="M213" s="136">
        <v>43252</v>
      </c>
      <c r="N213" s="136">
        <v>43282</v>
      </c>
      <c r="O213" s="136">
        <v>43313</v>
      </c>
      <c r="P213" s="136">
        <v>43344</v>
      </c>
      <c r="Q213" s="136">
        <v>43374</v>
      </c>
      <c r="R213" s="136">
        <v>43405</v>
      </c>
      <c r="S213" s="138">
        <v>43435</v>
      </c>
      <c r="T213" s="136">
        <v>43466</v>
      </c>
      <c r="U213" s="136">
        <v>43497</v>
      </c>
      <c r="V213" s="136">
        <v>43525</v>
      </c>
      <c r="W213" s="136">
        <v>43556</v>
      </c>
      <c r="X213" s="136">
        <v>43586</v>
      </c>
      <c r="Y213" s="136">
        <v>43617</v>
      </c>
      <c r="Z213" s="136">
        <v>43647</v>
      </c>
      <c r="AA213" s="136">
        <v>43678</v>
      </c>
      <c r="AB213" s="136">
        <v>43709</v>
      </c>
      <c r="AC213" s="149">
        <v>43739</v>
      </c>
      <c r="AD213" s="136">
        <v>43770</v>
      </c>
      <c r="AE213" s="138">
        <v>43800</v>
      </c>
    </row>
    <row r="214" spans="1:31" s="93" customFormat="1" hidden="1" outlineLevel="1" x14ac:dyDescent="0.25">
      <c r="A214" s="97" t="s">
        <v>111</v>
      </c>
      <c r="B214" s="98"/>
      <c r="C214" s="98"/>
      <c r="D214" s="98"/>
      <c r="E214" s="98"/>
      <c r="F214" s="98"/>
      <c r="G214" s="98"/>
      <c r="H214" s="126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9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9"/>
    </row>
    <row r="215" spans="1:31" s="93" customFormat="1" hidden="1" outlineLevel="1" x14ac:dyDescent="0.25">
      <c r="A215" s="100" t="s">
        <v>142</v>
      </c>
      <c r="D215" s="93">
        <f t="shared" ref="D215:AE215" si="114">+C164</f>
        <v>0</v>
      </c>
      <c r="E215" s="93">
        <f t="shared" si="114"/>
        <v>0</v>
      </c>
      <c r="F215" s="93">
        <f t="shared" si="114"/>
        <v>0</v>
      </c>
      <c r="G215" s="93">
        <f t="shared" si="114"/>
        <v>0</v>
      </c>
      <c r="H215" s="100">
        <f t="shared" si="114"/>
        <v>0</v>
      </c>
      <c r="I215" s="93">
        <f t="shared" si="114"/>
        <v>0</v>
      </c>
      <c r="J215" s="93">
        <f t="shared" si="114"/>
        <v>0</v>
      </c>
      <c r="K215" s="93">
        <f t="shared" si="114"/>
        <v>0</v>
      </c>
      <c r="L215" s="93">
        <f t="shared" si="114"/>
        <v>0</v>
      </c>
      <c r="M215" s="93">
        <f t="shared" si="114"/>
        <v>0</v>
      </c>
      <c r="N215" s="93">
        <f t="shared" si="114"/>
        <v>0</v>
      </c>
      <c r="O215" s="93">
        <f t="shared" si="114"/>
        <v>0</v>
      </c>
      <c r="P215" s="93">
        <f t="shared" si="114"/>
        <v>0</v>
      </c>
      <c r="Q215" s="93">
        <f t="shared" si="114"/>
        <v>0</v>
      </c>
      <c r="R215" s="93">
        <f t="shared" si="114"/>
        <v>0</v>
      </c>
      <c r="S215" s="101">
        <f t="shared" si="114"/>
        <v>0</v>
      </c>
      <c r="T215" s="93">
        <f t="shared" si="114"/>
        <v>0</v>
      </c>
      <c r="U215" s="93">
        <f t="shared" si="114"/>
        <v>0</v>
      </c>
      <c r="V215" s="93">
        <f t="shared" si="114"/>
        <v>0</v>
      </c>
      <c r="W215" s="93">
        <f t="shared" si="114"/>
        <v>0</v>
      </c>
      <c r="X215" s="93">
        <f t="shared" si="114"/>
        <v>0</v>
      </c>
      <c r="Y215" s="93">
        <f t="shared" si="114"/>
        <v>0</v>
      </c>
      <c r="Z215" s="93">
        <f t="shared" si="114"/>
        <v>0</v>
      </c>
      <c r="AA215" s="93">
        <f t="shared" si="114"/>
        <v>0</v>
      </c>
      <c r="AB215" s="93">
        <f t="shared" si="114"/>
        <v>0</v>
      </c>
      <c r="AC215" s="93">
        <f t="shared" si="114"/>
        <v>0</v>
      </c>
      <c r="AD215" s="93">
        <f t="shared" si="114"/>
        <v>0</v>
      </c>
      <c r="AE215" s="101">
        <f t="shared" si="114"/>
        <v>0</v>
      </c>
    </row>
    <row r="216" spans="1:31" s="93" customFormat="1" hidden="1" outlineLevel="1" x14ac:dyDescent="0.25">
      <c r="A216" s="100" t="s">
        <v>136</v>
      </c>
      <c r="B216" s="109"/>
      <c r="C216" s="109"/>
      <c r="D216" s="109">
        <f t="shared" ref="D216:AE216" si="115">+C165</f>
        <v>0</v>
      </c>
      <c r="E216" s="109">
        <f t="shared" si="115"/>
        <v>0</v>
      </c>
      <c r="F216" s="109">
        <f t="shared" si="115"/>
        <v>0</v>
      </c>
      <c r="G216" s="109">
        <f t="shared" si="115"/>
        <v>0</v>
      </c>
      <c r="H216" s="112">
        <f t="shared" si="115"/>
        <v>0</v>
      </c>
      <c r="I216" s="93">
        <f t="shared" si="115"/>
        <v>0</v>
      </c>
      <c r="J216" s="93">
        <f t="shared" si="115"/>
        <v>0</v>
      </c>
      <c r="K216" s="93">
        <f t="shared" si="115"/>
        <v>0</v>
      </c>
      <c r="L216" s="93">
        <f t="shared" si="115"/>
        <v>0</v>
      </c>
      <c r="M216" s="93">
        <f t="shared" si="115"/>
        <v>0</v>
      </c>
      <c r="N216" s="93">
        <f t="shared" si="115"/>
        <v>0</v>
      </c>
      <c r="O216" s="93">
        <f t="shared" si="115"/>
        <v>0</v>
      </c>
      <c r="P216" s="93">
        <f t="shared" si="115"/>
        <v>0</v>
      </c>
      <c r="Q216" s="93">
        <f t="shared" si="115"/>
        <v>0</v>
      </c>
      <c r="R216" s="93">
        <f t="shared" si="115"/>
        <v>0</v>
      </c>
      <c r="S216" s="101">
        <f t="shared" si="115"/>
        <v>0</v>
      </c>
      <c r="T216" s="93">
        <f t="shared" si="115"/>
        <v>0</v>
      </c>
      <c r="U216" s="93">
        <f t="shared" si="115"/>
        <v>0</v>
      </c>
      <c r="V216" s="93">
        <f t="shared" si="115"/>
        <v>0</v>
      </c>
      <c r="W216" s="93">
        <f t="shared" si="115"/>
        <v>0</v>
      </c>
      <c r="X216" s="93">
        <f t="shared" si="115"/>
        <v>0</v>
      </c>
      <c r="Y216" s="93">
        <f t="shared" si="115"/>
        <v>0</v>
      </c>
      <c r="Z216" s="93">
        <f t="shared" si="115"/>
        <v>0</v>
      </c>
      <c r="AA216" s="93">
        <f t="shared" si="115"/>
        <v>0</v>
      </c>
      <c r="AB216" s="93">
        <f t="shared" si="115"/>
        <v>0</v>
      </c>
      <c r="AC216" s="93">
        <f t="shared" si="115"/>
        <v>0</v>
      </c>
      <c r="AD216" s="93">
        <f t="shared" si="115"/>
        <v>0</v>
      </c>
      <c r="AE216" s="101">
        <f t="shared" si="115"/>
        <v>0</v>
      </c>
    </row>
    <row r="217" spans="1:31" s="93" customFormat="1" hidden="1" outlineLevel="1" x14ac:dyDescent="0.25">
      <c r="A217" s="100" t="s">
        <v>135</v>
      </c>
      <c r="B217" s="109"/>
      <c r="C217" s="109"/>
      <c r="D217" s="109">
        <f t="shared" ref="D217:AE217" si="116">+C166</f>
        <v>0</v>
      </c>
      <c r="E217" s="109">
        <f t="shared" si="116"/>
        <v>0</v>
      </c>
      <c r="F217" s="109">
        <f t="shared" si="116"/>
        <v>0</v>
      </c>
      <c r="G217" s="109">
        <f t="shared" si="116"/>
        <v>0</v>
      </c>
      <c r="H217" s="112">
        <f t="shared" si="116"/>
        <v>0</v>
      </c>
      <c r="I217" s="93">
        <f t="shared" si="116"/>
        <v>0</v>
      </c>
      <c r="J217" s="93">
        <f t="shared" si="116"/>
        <v>0</v>
      </c>
      <c r="K217" s="93">
        <f t="shared" si="116"/>
        <v>0</v>
      </c>
      <c r="L217" s="93">
        <f t="shared" si="116"/>
        <v>0</v>
      </c>
      <c r="M217" s="93">
        <f t="shared" si="116"/>
        <v>0</v>
      </c>
      <c r="N217" s="93">
        <f t="shared" si="116"/>
        <v>0</v>
      </c>
      <c r="O217" s="93">
        <f t="shared" si="116"/>
        <v>0</v>
      </c>
      <c r="P217" s="93">
        <f t="shared" si="116"/>
        <v>0</v>
      </c>
      <c r="Q217" s="93">
        <f t="shared" si="116"/>
        <v>0</v>
      </c>
      <c r="R217" s="93">
        <f t="shared" si="116"/>
        <v>0</v>
      </c>
      <c r="S217" s="101">
        <f t="shared" si="116"/>
        <v>0</v>
      </c>
      <c r="T217" s="93">
        <f t="shared" si="116"/>
        <v>0</v>
      </c>
      <c r="U217" s="93">
        <f t="shared" si="116"/>
        <v>0</v>
      </c>
      <c r="V217" s="93">
        <f t="shared" si="116"/>
        <v>0</v>
      </c>
      <c r="W217" s="93">
        <f t="shared" si="116"/>
        <v>0</v>
      </c>
      <c r="X217" s="93">
        <f t="shared" si="116"/>
        <v>0</v>
      </c>
      <c r="Y217" s="93">
        <f t="shared" si="116"/>
        <v>0</v>
      </c>
      <c r="Z217" s="93">
        <f t="shared" si="116"/>
        <v>0</v>
      </c>
      <c r="AA217" s="93">
        <f t="shared" si="116"/>
        <v>0</v>
      </c>
      <c r="AB217" s="93">
        <f t="shared" si="116"/>
        <v>0</v>
      </c>
      <c r="AC217" s="93">
        <f t="shared" si="116"/>
        <v>0</v>
      </c>
      <c r="AD217" s="93">
        <f t="shared" si="116"/>
        <v>0</v>
      </c>
      <c r="AE217" s="101">
        <f t="shared" si="116"/>
        <v>0</v>
      </c>
    </row>
    <row r="218" spans="1:31" s="93" customFormat="1" hidden="1" outlineLevel="1" x14ac:dyDescent="0.25">
      <c r="A218" s="100" t="s">
        <v>138</v>
      </c>
      <c r="B218" s="109"/>
      <c r="C218" s="109"/>
      <c r="D218" s="109">
        <f t="shared" ref="D218:AE218" si="117">+C167</f>
        <v>0</v>
      </c>
      <c r="E218" s="109">
        <f t="shared" si="117"/>
        <v>0</v>
      </c>
      <c r="F218" s="109">
        <f t="shared" si="117"/>
        <v>0</v>
      </c>
      <c r="G218" s="109">
        <f t="shared" si="117"/>
        <v>0</v>
      </c>
      <c r="H218" s="112">
        <f t="shared" si="117"/>
        <v>0</v>
      </c>
      <c r="I218" s="93">
        <f t="shared" si="117"/>
        <v>0</v>
      </c>
      <c r="J218" s="93">
        <f t="shared" si="117"/>
        <v>0</v>
      </c>
      <c r="K218" s="93">
        <f t="shared" si="117"/>
        <v>0</v>
      </c>
      <c r="L218" s="93">
        <f t="shared" si="117"/>
        <v>0</v>
      </c>
      <c r="M218" s="93">
        <f t="shared" si="117"/>
        <v>0</v>
      </c>
      <c r="N218" s="93">
        <f t="shared" si="117"/>
        <v>0</v>
      </c>
      <c r="O218" s="93">
        <f t="shared" si="117"/>
        <v>0</v>
      </c>
      <c r="P218" s="93">
        <f t="shared" si="117"/>
        <v>0</v>
      </c>
      <c r="Q218" s="93">
        <f t="shared" si="117"/>
        <v>0</v>
      </c>
      <c r="R218" s="93">
        <f t="shared" si="117"/>
        <v>0</v>
      </c>
      <c r="S218" s="101">
        <f t="shared" si="117"/>
        <v>0</v>
      </c>
      <c r="T218" s="93">
        <f t="shared" si="117"/>
        <v>0</v>
      </c>
      <c r="U218" s="93">
        <f t="shared" si="117"/>
        <v>0</v>
      </c>
      <c r="V218" s="93">
        <f t="shared" si="117"/>
        <v>0</v>
      </c>
      <c r="W218" s="93">
        <f t="shared" si="117"/>
        <v>0</v>
      </c>
      <c r="X218" s="93">
        <f t="shared" si="117"/>
        <v>0</v>
      </c>
      <c r="Y218" s="93">
        <f t="shared" si="117"/>
        <v>0</v>
      </c>
      <c r="Z218" s="93">
        <f t="shared" si="117"/>
        <v>0</v>
      </c>
      <c r="AA218" s="93">
        <f t="shared" si="117"/>
        <v>0</v>
      </c>
      <c r="AB218" s="93">
        <f t="shared" si="117"/>
        <v>0</v>
      </c>
      <c r="AC218" s="93">
        <f t="shared" si="117"/>
        <v>0</v>
      </c>
      <c r="AD218" s="93">
        <f t="shared" si="117"/>
        <v>0</v>
      </c>
      <c r="AE218" s="101">
        <f t="shared" si="117"/>
        <v>0</v>
      </c>
    </row>
    <row r="219" spans="1:31" s="93" customFormat="1" hidden="1" outlineLevel="1" x14ac:dyDescent="0.25">
      <c r="A219" s="100" t="s">
        <v>93</v>
      </c>
      <c r="C219" s="109"/>
      <c r="D219" s="93">
        <f t="shared" ref="D219:AE219" si="118">+C168</f>
        <v>0</v>
      </c>
      <c r="E219" s="93" t="e">
        <f t="shared" si="118"/>
        <v>#REF!</v>
      </c>
      <c r="F219" s="93">
        <f t="shared" si="118"/>
        <v>0</v>
      </c>
      <c r="G219" s="93">
        <f t="shared" si="118"/>
        <v>0</v>
      </c>
      <c r="H219" s="100">
        <f t="shared" si="118"/>
        <v>0</v>
      </c>
      <c r="I219" s="93">
        <f t="shared" si="118"/>
        <v>0</v>
      </c>
      <c r="J219" s="93">
        <f t="shared" si="118"/>
        <v>0</v>
      </c>
      <c r="K219" s="93">
        <f t="shared" si="118"/>
        <v>0</v>
      </c>
      <c r="L219" s="93">
        <f t="shared" si="118"/>
        <v>0</v>
      </c>
      <c r="M219" s="93">
        <f t="shared" si="118"/>
        <v>0</v>
      </c>
      <c r="N219" s="93">
        <f t="shared" si="118"/>
        <v>0</v>
      </c>
      <c r="O219" s="93">
        <f t="shared" si="118"/>
        <v>0</v>
      </c>
      <c r="P219" s="93">
        <f t="shared" si="118"/>
        <v>0</v>
      </c>
      <c r="Q219" s="93">
        <f t="shared" si="118"/>
        <v>0</v>
      </c>
      <c r="R219" s="93">
        <f t="shared" si="118"/>
        <v>0</v>
      </c>
      <c r="S219" s="101">
        <f t="shared" si="118"/>
        <v>0</v>
      </c>
      <c r="T219" s="93">
        <f t="shared" si="118"/>
        <v>0</v>
      </c>
      <c r="U219" s="93">
        <f t="shared" si="118"/>
        <v>0</v>
      </c>
      <c r="V219" s="93">
        <f t="shared" si="118"/>
        <v>0</v>
      </c>
      <c r="W219" s="93">
        <f t="shared" si="118"/>
        <v>0</v>
      </c>
      <c r="X219" s="93">
        <f t="shared" si="118"/>
        <v>0</v>
      </c>
      <c r="Y219" s="93">
        <f t="shared" si="118"/>
        <v>0</v>
      </c>
      <c r="Z219" s="93">
        <f t="shared" si="118"/>
        <v>0</v>
      </c>
      <c r="AA219" s="93">
        <f t="shared" si="118"/>
        <v>0</v>
      </c>
      <c r="AB219" s="93">
        <f t="shared" si="118"/>
        <v>0</v>
      </c>
      <c r="AC219" s="93">
        <f t="shared" si="118"/>
        <v>0</v>
      </c>
      <c r="AD219" s="93">
        <f t="shared" si="118"/>
        <v>0</v>
      </c>
      <c r="AE219" s="101">
        <f t="shared" si="118"/>
        <v>0</v>
      </c>
    </row>
    <row r="220" spans="1:31" s="93" customFormat="1" hidden="1" outlineLevel="1" x14ac:dyDescent="0.25">
      <c r="A220" s="102" t="s">
        <v>110</v>
      </c>
      <c r="B220" s="103"/>
      <c r="C220" s="103"/>
      <c r="D220" s="103">
        <f t="shared" ref="D220:AE220" si="119">+C169</f>
        <v>0</v>
      </c>
      <c r="E220" s="103" t="e">
        <f t="shared" si="119"/>
        <v>#REF!</v>
      </c>
      <c r="F220" s="103">
        <f t="shared" si="119"/>
        <v>0</v>
      </c>
      <c r="G220" s="103">
        <f t="shared" si="119"/>
        <v>0</v>
      </c>
      <c r="H220" s="102">
        <f t="shared" si="119"/>
        <v>0</v>
      </c>
      <c r="I220" s="103">
        <f t="shared" si="119"/>
        <v>0</v>
      </c>
      <c r="J220" s="103">
        <f t="shared" si="119"/>
        <v>0</v>
      </c>
      <c r="K220" s="103">
        <f t="shared" si="119"/>
        <v>0</v>
      </c>
      <c r="L220" s="103">
        <f t="shared" si="119"/>
        <v>0</v>
      </c>
      <c r="M220" s="103">
        <f t="shared" si="119"/>
        <v>0</v>
      </c>
      <c r="N220" s="103">
        <f t="shared" si="119"/>
        <v>0</v>
      </c>
      <c r="O220" s="103">
        <f t="shared" si="119"/>
        <v>0</v>
      </c>
      <c r="P220" s="103">
        <f t="shared" si="119"/>
        <v>0</v>
      </c>
      <c r="Q220" s="103">
        <f t="shared" si="119"/>
        <v>0</v>
      </c>
      <c r="R220" s="103">
        <f t="shared" si="119"/>
        <v>0</v>
      </c>
      <c r="S220" s="104">
        <f t="shared" si="119"/>
        <v>0</v>
      </c>
      <c r="T220" s="103">
        <f t="shared" si="119"/>
        <v>0</v>
      </c>
      <c r="U220" s="103">
        <f t="shared" si="119"/>
        <v>0</v>
      </c>
      <c r="V220" s="103">
        <f t="shared" si="119"/>
        <v>0</v>
      </c>
      <c r="W220" s="103">
        <f t="shared" si="119"/>
        <v>0</v>
      </c>
      <c r="X220" s="103">
        <f t="shared" si="119"/>
        <v>0</v>
      </c>
      <c r="Y220" s="103">
        <f t="shared" si="119"/>
        <v>0</v>
      </c>
      <c r="Z220" s="103">
        <f t="shared" si="119"/>
        <v>0</v>
      </c>
      <c r="AA220" s="103">
        <f t="shared" si="119"/>
        <v>0</v>
      </c>
      <c r="AB220" s="103">
        <f t="shared" si="119"/>
        <v>0</v>
      </c>
      <c r="AC220" s="103">
        <f t="shared" si="119"/>
        <v>0</v>
      </c>
      <c r="AD220" s="103">
        <f t="shared" si="119"/>
        <v>0</v>
      </c>
      <c r="AE220" s="104">
        <f t="shared" si="119"/>
        <v>0</v>
      </c>
    </row>
    <row r="221" spans="1:31" s="93" customFormat="1" hidden="1" outlineLevel="1" x14ac:dyDescent="0.25">
      <c r="A221" s="105"/>
      <c r="H221" s="100"/>
      <c r="S221" s="101"/>
      <c r="AE221" s="101"/>
    </row>
    <row r="222" spans="1:31" s="93" customFormat="1" hidden="1" outlineLevel="1" x14ac:dyDescent="0.25">
      <c r="A222" s="106" t="s">
        <v>107</v>
      </c>
      <c r="B222" s="107"/>
      <c r="C222" s="107"/>
      <c r="D222" s="107">
        <f t="shared" ref="D222:AE222" si="120">+C171</f>
        <v>0</v>
      </c>
      <c r="E222" s="107">
        <f t="shared" si="120"/>
        <v>0</v>
      </c>
      <c r="F222" s="107">
        <f t="shared" si="120"/>
        <v>0</v>
      </c>
      <c r="G222" s="107">
        <f t="shared" si="120"/>
        <v>0</v>
      </c>
      <c r="H222" s="127">
        <f t="shared" si="120"/>
        <v>0</v>
      </c>
      <c r="I222" s="107">
        <f t="shared" si="120"/>
        <v>0</v>
      </c>
      <c r="J222" s="107">
        <f t="shared" si="120"/>
        <v>0</v>
      </c>
      <c r="K222" s="107">
        <f t="shared" si="120"/>
        <v>0</v>
      </c>
      <c r="L222" s="107">
        <f t="shared" si="120"/>
        <v>0</v>
      </c>
      <c r="M222" s="107">
        <f t="shared" si="120"/>
        <v>0</v>
      </c>
      <c r="N222" s="107">
        <f t="shared" si="120"/>
        <v>0</v>
      </c>
      <c r="O222" s="107">
        <f t="shared" si="120"/>
        <v>0</v>
      </c>
      <c r="P222" s="107">
        <f t="shared" si="120"/>
        <v>0</v>
      </c>
      <c r="Q222" s="107">
        <f t="shared" si="120"/>
        <v>0</v>
      </c>
      <c r="R222" s="107">
        <f t="shared" si="120"/>
        <v>0</v>
      </c>
      <c r="S222" s="108">
        <f t="shared" si="120"/>
        <v>0</v>
      </c>
      <c r="T222" s="107">
        <f t="shared" si="120"/>
        <v>0</v>
      </c>
      <c r="U222" s="107">
        <f t="shared" si="120"/>
        <v>0</v>
      </c>
      <c r="V222" s="107">
        <f t="shared" si="120"/>
        <v>0</v>
      </c>
      <c r="W222" s="107">
        <f t="shared" si="120"/>
        <v>0</v>
      </c>
      <c r="X222" s="107">
        <f t="shared" si="120"/>
        <v>0</v>
      </c>
      <c r="Y222" s="107">
        <f t="shared" si="120"/>
        <v>0</v>
      </c>
      <c r="Z222" s="107">
        <f t="shared" si="120"/>
        <v>0</v>
      </c>
      <c r="AA222" s="107">
        <f t="shared" si="120"/>
        <v>0</v>
      </c>
      <c r="AB222" s="107">
        <f t="shared" si="120"/>
        <v>0</v>
      </c>
      <c r="AC222" s="107">
        <f t="shared" si="120"/>
        <v>0</v>
      </c>
      <c r="AD222" s="107">
        <f t="shared" si="120"/>
        <v>0</v>
      </c>
      <c r="AE222" s="108">
        <f t="shared" si="120"/>
        <v>0</v>
      </c>
    </row>
    <row r="223" spans="1:31" s="93" customFormat="1" hidden="1" outlineLevel="1" x14ac:dyDescent="0.25">
      <c r="A223" s="100" t="s">
        <v>94</v>
      </c>
      <c r="D223" s="93">
        <f t="shared" ref="D223:AE223" si="121">+C172</f>
        <v>0</v>
      </c>
      <c r="E223" s="93">
        <f t="shared" si="121"/>
        <v>0</v>
      </c>
      <c r="F223" s="93">
        <f t="shared" si="121"/>
        <v>0</v>
      </c>
      <c r="G223" s="93">
        <f t="shared" si="121"/>
        <v>0</v>
      </c>
      <c r="H223" s="100">
        <f t="shared" si="121"/>
        <v>0</v>
      </c>
      <c r="I223" s="93">
        <f t="shared" si="121"/>
        <v>0</v>
      </c>
      <c r="J223" s="93">
        <f t="shared" si="121"/>
        <v>0</v>
      </c>
      <c r="K223" s="93">
        <f t="shared" si="121"/>
        <v>0</v>
      </c>
      <c r="L223" s="93">
        <f t="shared" si="121"/>
        <v>0</v>
      </c>
      <c r="M223" s="93">
        <f t="shared" si="121"/>
        <v>0</v>
      </c>
      <c r="N223" s="93">
        <f t="shared" si="121"/>
        <v>0</v>
      </c>
      <c r="O223" s="93">
        <f t="shared" si="121"/>
        <v>0</v>
      </c>
      <c r="P223" s="93">
        <f t="shared" si="121"/>
        <v>0</v>
      </c>
      <c r="Q223" s="93">
        <f t="shared" si="121"/>
        <v>0</v>
      </c>
      <c r="R223" s="93">
        <f t="shared" si="121"/>
        <v>0</v>
      </c>
      <c r="S223" s="101">
        <f t="shared" si="121"/>
        <v>0</v>
      </c>
      <c r="T223" s="93">
        <f t="shared" si="121"/>
        <v>0</v>
      </c>
      <c r="U223" s="93">
        <f t="shared" si="121"/>
        <v>0</v>
      </c>
      <c r="V223" s="93">
        <f t="shared" si="121"/>
        <v>0</v>
      </c>
      <c r="W223" s="93">
        <f t="shared" si="121"/>
        <v>0</v>
      </c>
      <c r="X223" s="93">
        <f t="shared" si="121"/>
        <v>0</v>
      </c>
      <c r="Y223" s="93">
        <f t="shared" si="121"/>
        <v>0</v>
      </c>
      <c r="Z223" s="93">
        <f t="shared" si="121"/>
        <v>0</v>
      </c>
      <c r="AA223" s="93">
        <f t="shared" si="121"/>
        <v>0</v>
      </c>
      <c r="AB223" s="93">
        <f t="shared" si="121"/>
        <v>0</v>
      </c>
      <c r="AC223" s="93">
        <f t="shared" si="121"/>
        <v>0</v>
      </c>
      <c r="AD223" s="93">
        <f t="shared" si="121"/>
        <v>0</v>
      </c>
      <c r="AE223" s="101">
        <f t="shared" si="121"/>
        <v>0</v>
      </c>
    </row>
    <row r="224" spans="1:31" s="93" customFormat="1" hidden="1" outlineLevel="1" x14ac:dyDescent="0.25">
      <c r="A224" s="100" t="s">
        <v>95</v>
      </c>
      <c r="D224" s="93">
        <f t="shared" ref="D224:AE224" si="122">+C173</f>
        <v>0</v>
      </c>
      <c r="E224" s="93">
        <f t="shared" si="122"/>
        <v>0</v>
      </c>
      <c r="F224" s="93">
        <f t="shared" si="122"/>
        <v>0</v>
      </c>
      <c r="G224" s="93">
        <f t="shared" si="122"/>
        <v>0</v>
      </c>
      <c r="H224" s="100">
        <f t="shared" si="122"/>
        <v>0</v>
      </c>
      <c r="I224" s="93">
        <f t="shared" si="122"/>
        <v>0</v>
      </c>
      <c r="J224" s="93">
        <f t="shared" si="122"/>
        <v>0</v>
      </c>
      <c r="K224" s="93" t="e">
        <f t="shared" si="122"/>
        <v>#REF!</v>
      </c>
      <c r="L224" s="93" t="e">
        <f t="shared" si="122"/>
        <v>#REF!</v>
      </c>
      <c r="M224" s="93" t="e">
        <f t="shared" si="122"/>
        <v>#REF!</v>
      </c>
      <c r="N224" s="93" t="e">
        <f t="shared" si="122"/>
        <v>#REF!</v>
      </c>
      <c r="O224" s="93" t="e">
        <f t="shared" si="122"/>
        <v>#REF!</v>
      </c>
      <c r="P224" s="93" t="e">
        <f t="shared" si="122"/>
        <v>#REF!</v>
      </c>
      <c r="Q224" s="93" t="e">
        <f t="shared" si="122"/>
        <v>#REF!</v>
      </c>
      <c r="R224" s="93" t="e">
        <f t="shared" si="122"/>
        <v>#REF!</v>
      </c>
      <c r="S224" s="101" t="e">
        <f t="shared" si="122"/>
        <v>#REF!</v>
      </c>
      <c r="T224" s="93" t="e">
        <f t="shared" si="122"/>
        <v>#REF!</v>
      </c>
      <c r="U224" s="93" t="e">
        <f t="shared" si="122"/>
        <v>#REF!</v>
      </c>
      <c r="V224" s="93" t="e">
        <f t="shared" si="122"/>
        <v>#REF!</v>
      </c>
      <c r="W224" s="93" t="e">
        <f t="shared" si="122"/>
        <v>#REF!</v>
      </c>
      <c r="X224" s="93" t="e">
        <f t="shared" si="122"/>
        <v>#REF!</v>
      </c>
      <c r="Y224" s="93" t="e">
        <f t="shared" si="122"/>
        <v>#REF!</v>
      </c>
      <c r="Z224" s="93" t="e">
        <f t="shared" si="122"/>
        <v>#REF!</v>
      </c>
      <c r="AA224" s="93" t="e">
        <f t="shared" si="122"/>
        <v>#REF!</v>
      </c>
      <c r="AB224" s="93" t="e">
        <f t="shared" si="122"/>
        <v>#REF!</v>
      </c>
      <c r="AC224" s="93" t="e">
        <f t="shared" si="122"/>
        <v>#REF!</v>
      </c>
      <c r="AD224" s="93" t="e">
        <f t="shared" si="122"/>
        <v>#REF!</v>
      </c>
      <c r="AE224" s="101" t="e">
        <f t="shared" si="122"/>
        <v>#REF!</v>
      </c>
    </row>
    <row r="225" spans="1:31" s="93" customFormat="1" hidden="1" outlineLevel="1" x14ac:dyDescent="0.25">
      <c r="A225" s="100" t="s">
        <v>96</v>
      </c>
      <c r="D225" s="93">
        <f t="shared" ref="D225:AE225" si="123">+C174</f>
        <v>0</v>
      </c>
      <c r="E225" s="93">
        <f t="shared" si="123"/>
        <v>0</v>
      </c>
      <c r="F225" s="93">
        <f t="shared" si="123"/>
        <v>0</v>
      </c>
      <c r="G225" s="93">
        <f t="shared" si="123"/>
        <v>0</v>
      </c>
      <c r="H225" s="100">
        <f t="shared" si="123"/>
        <v>0</v>
      </c>
      <c r="I225" s="93">
        <f t="shared" si="123"/>
        <v>0</v>
      </c>
      <c r="J225" s="93">
        <f t="shared" si="123"/>
        <v>0</v>
      </c>
      <c r="K225" s="93" t="e">
        <f t="shared" si="123"/>
        <v>#REF!</v>
      </c>
      <c r="L225" s="93" t="e">
        <f t="shared" si="123"/>
        <v>#REF!</v>
      </c>
      <c r="M225" s="93" t="e">
        <f t="shared" si="123"/>
        <v>#REF!</v>
      </c>
      <c r="N225" s="93" t="e">
        <f t="shared" si="123"/>
        <v>#REF!</v>
      </c>
      <c r="O225" s="93" t="e">
        <f t="shared" si="123"/>
        <v>#REF!</v>
      </c>
      <c r="P225" s="93" t="e">
        <f t="shared" si="123"/>
        <v>#REF!</v>
      </c>
      <c r="Q225" s="93" t="e">
        <f t="shared" si="123"/>
        <v>#REF!</v>
      </c>
      <c r="R225" s="93" t="e">
        <f t="shared" si="123"/>
        <v>#REF!</v>
      </c>
      <c r="S225" s="101" t="e">
        <f t="shared" si="123"/>
        <v>#REF!</v>
      </c>
      <c r="T225" s="93" t="e">
        <f t="shared" si="123"/>
        <v>#REF!</v>
      </c>
      <c r="U225" s="93" t="e">
        <f t="shared" si="123"/>
        <v>#REF!</v>
      </c>
      <c r="V225" s="93" t="e">
        <f t="shared" si="123"/>
        <v>#REF!</v>
      </c>
      <c r="W225" s="93" t="e">
        <f t="shared" si="123"/>
        <v>#REF!</v>
      </c>
      <c r="X225" s="93" t="e">
        <f t="shared" si="123"/>
        <v>#REF!</v>
      </c>
      <c r="Y225" s="93" t="e">
        <f t="shared" si="123"/>
        <v>#REF!</v>
      </c>
      <c r="Z225" s="93" t="e">
        <f t="shared" si="123"/>
        <v>#REF!</v>
      </c>
      <c r="AA225" s="93" t="e">
        <f t="shared" si="123"/>
        <v>#REF!</v>
      </c>
      <c r="AB225" s="93" t="e">
        <f t="shared" si="123"/>
        <v>#REF!</v>
      </c>
      <c r="AC225" s="93" t="e">
        <f t="shared" si="123"/>
        <v>#REF!</v>
      </c>
      <c r="AD225" s="93" t="e">
        <f t="shared" si="123"/>
        <v>#REF!</v>
      </c>
      <c r="AE225" s="101" t="e">
        <f t="shared" si="123"/>
        <v>#REF!</v>
      </c>
    </row>
    <row r="226" spans="1:31" s="93" customFormat="1" hidden="1" outlineLevel="1" x14ac:dyDescent="0.25">
      <c r="A226" s="100" t="s">
        <v>97</v>
      </c>
      <c r="B226" s="96"/>
      <c r="C226" s="96"/>
      <c r="D226" s="96">
        <f t="shared" ref="D226:AE226" si="124">+C175</f>
        <v>0</v>
      </c>
      <c r="E226" s="96">
        <f t="shared" si="124"/>
        <v>0</v>
      </c>
      <c r="F226" s="96">
        <f t="shared" si="124"/>
        <v>0</v>
      </c>
      <c r="G226" s="96">
        <f t="shared" si="124"/>
        <v>0</v>
      </c>
      <c r="H226" s="129">
        <f t="shared" si="124"/>
        <v>0</v>
      </c>
      <c r="I226" s="96">
        <f t="shared" si="124"/>
        <v>0</v>
      </c>
      <c r="J226" s="96">
        <f t="shared" si="124"/>
        <v>0</v>
      </c>
      <c r="K226" s="96" t="e">
        <f t="shared" si="124"/>
        <v>#REF!</v>
      </c>
      <c r="L226" s="96" t="e">
        <f t="shared" si="124"/>
        <v>#REF!</v>
      </c>
      <c r="M226" s="96" t="e">
        <f t="shared" si="124"/>
        <v>#REF!</v>
      </c>
      <c r="N226" s="96" t="e">
        <f t="shared" si="124"/>
        <v>#REF!</v>
      </c>
      <c r="O226" s="96" t="e">
        <f t="shared" si="124"/>
        <v>#REF!</v>
      </c>
      <c r="P226" s="96" t="e">
        <f t="shared" si="124"/>
        <v>#REF!</v>
      </c>
      <c r="Q226" s="96" t="e">
        <f t="shared" si="124"/>
        <v>#REF!</v>
      </c>
      <c r="R226" s="96" t="e">
        <f t="shared" si="124"/>
        <v>#REF!</v>
      </c>
      <c r="S226" s="111" t="e">
        <f t="shared" si="124"/>
        <v>#REF!</v>
      </c>
      <c r="T226" s="96" t="e">
        <f t="shared" si="124"/>
        <v>#REF!</v>
      </c>
      <c r="U226" s="96" t="e">
        <f t="shared" si="124"/>
        <v>#REF!</v>
      </c>
      <c r="V226" s="96" t="e">
        <f t="shared" si="124"/>
        <v>#REF!</v>
      </c>
      <c r="W226" s="96" t="e">
        <f t="shared" si="124"/>
        <v>#REF!</v>
      </c>
      <c r="X226" s="96" t="e">
        <f t="shared" si="124"/>
        <v>#REF!</v>
      </c>
      <c r="Y226" s="96" t="e">
        <f t="shared" si="124"/>
        <v>#REF!</v>
      </c>
      <c r="Z226" s="96" t="e">
        <f t="shared" si="124"/>
        <v>#REF!</v>
      </c>
      <c r="AA226" s="96" t="e">
        <f t="shared" si="124"/>
        <v>#REF!</v>
      </c>
      <c r="AB226" s="96" t="e">
        <f t="shared" si="124"/>
        <v>#REF!</v>
      </c>
      <c r="AC226" s="96" t="e">
        <f t="shared" si="124"/>
        <v>#REF!</v>
      </c>
      <c r="AD226" s="96" t="e">
        <f t="shared" si="124"/>
        <v>#REF!</v>
      </c>
      <c r="AE226" s="111" t="e">
        <f t="shared" si="124"/>
        <v>#REF!</v>
      </c>
    </row>
    <row r="227" spans="1:31" s="93" customFormat="1" hidden="1" outlineLevel="1" x14ac:dyDescent="0.25">
      <c r="A227" s="100" t="s">
        <v>31</v>
      </c>
      <c r="B227" s="109"/>
      <c r="C227" s="109"/>
      <c r="D227" s="109">
        <f t="shared" ref="D227:AE227" si="125">+C176</f>
        <v>0</v>
      </c>
      <c r="E227" s="109">
        <f t="shared" si="125"/>
        <v>0</v>
      </c>
      <c r="F227" s="109">
        <f t="shared" si="125"/>
        <v>0</v>
      </c>
      <c r="G227" s="109">
        <f t="shared" si="125"/>
        <v>0</v>
      </c>
      <c r="H227" s="112">
        <f t="shared" si="125"/>
        <v>0</v>
      </c>
      <c r="I227" s="109">
        <f t="shared" si="125"/>
        <v>0</v>
      </c>
      <c r="J227" s="109">
        <f t="shared" si="125"/>
        <v>0</v>
      </c>
      <c r="K227" s="109" t="e">
        <f t="shared" si="125"/>
        <v>#REF!</v>
      </c>
      <c r="L227" s="109" t="e">
        <f t="shared" si="125"/>
        <v>#REF!</v>
      </c>
      <c r="M227" s="109" t="e">
        <f t="shared" si="125"/>
        <v>#REF!</v>
      </c>
      <c r="N227" s="109" t="e">
        <f t="shared" si="125"/>
        <v>#REF!</v>
      </c>
      <c r="O227" s="109" t="e">
        <f t="shared" si="125"/>
        <v>#REF!</v>
      </c>
      <c r="P227" s="109" t="e">
        <f t="shared" si="125"/>
        <v>#REF!</v>
      </c>
      <c r="Q227" s="109" t="e">
        <f t="shared" si="125"/>
        <v>#REF!</v>
      </c>
      <c r="R227" s="109" t="e">
        <f t="shared" si="125"/>
        <v>#REF!</v>
      </c>
      <c r="S227" s="110" t="e">
        <f t="shared" si="125"/>
        <v>#REF!</v>
      </c>
      <c r="T227" s="109" t="e">
        <f t="shared" si="125"/>
        <v>#REF!</v>
      </c>
      <c r="U227" s="109" t="e">
        <f t="shared" si="125"/>
        <v>#REF!</v>
      </c>
      <c r="V227" s="109" t="e">
        <f t="shared" si="125"/>
        <v>#REF!</v>
      </c>
      <c r="W227" s="109" t="e">
        <f t="shared" si="125"/>
        <v>#REF!</v>
      </c>
      <c r="X227" s="109" t="e">
        <f t="shared" si="125"/>
        <v>#REF!</v>
      </c>
      <c r="Y227" s="109" t="e">
        <f t="shared" si="125"/>
        <v>#REF!</v>
      </c>
      <c r="Z227" s="109" t="e">
        <f t="shared" si="125"/>
        <v>#REF!</v>
      </c>
      <c r="AA227" s="109" t="e">
        <f t="shared" si="125"/>
        <v>#REF!</v>
      </c>
      <c r="AB227" s="109" t="e">
        <f t="shared" si="125"/>
        <v>#REF!</v>
      </c>
      <c r="AC227" s="109" t="e">
        <f t="shared" si="125"/>
        <v>#REF!</v>
      </c>
      <c r="AD227" s="109" t="e">
        <f t="shared" si="125"/>
        <v>#REF!</v>
      </c>
      <c r="AE227" s="110" t="e">
        <f t="shared" si="125"/>
        <v>#REF!</v>
      </c>
    </row>
    <row r="228" spans="1:31" s="93" customFormat="1" hidden="1" outlineLevel="1" x14ac:dyDescent="0.25">
      <c r="A228" s="100" t="s">
        <v>137</v>
      </c>
      <c r="D228" s="93">
        <f t="shared" ref="D228:AE228" si="126">+C177</f>
        <v>0</v>
      </c>
      <c r="E228" s="93">
        <f t="shared" si="126"/>
        <v>0</v>
      </c>
      <c r="F228" s="93">
        <f t="shared" si="126"/>
        <v>0</v>
      </c>
      <c r="G228" s="93">
        <f t="shared" si="126"/>
        <v>0</v>
      </c>
      <c r="H228" s="100">
        <f t="shared" si="126"/>
        <v>0</v>
      </c>
      <c r="I228" s="93">
        <f t="shared" si="126"/>
        <v>0</v>
      </c>
      <c r="J228" s="93">
        <f t="shared" si="126"/>
        <v>0</v>
      </c>
      <c r="K228" s="93">
        <f t="shared" si="126"/>
        <v>0</v>
      </c>
      <c r="L228" s="93" t="e">
        <f t="shared" si="126"/>
        <v>#REF!</v>
      </c>
      <c r="M228" s="93" t="e">
        <f t="shared" si="126"/>
        <v>#REF!</v>
      </c>
      <c r="N228" s="93" t="e">
        <f t="shared" si="126"/>
        <v>#REF!</v>
      </c>
      <c r="O228" s="93" t="e">
        <f t="shared" si="126"/>
        <v>#REF!</v>
      </c>
      <c r="P228" s="93" t="e">
        <f t="shared" si="126"/>
        <v>#REF!</v>
      </c>
      <c r="Q228" s="93" t="e">
        <f t="shared" si="126"/>
        <v>#REF!</v>
      </c>
      <c r="R228" s="93" t="e">
        <f t="shared" si="126"/>
        <v>#REF!</v>
      </c>
      <c r="S228" s="101" t="e">
        <f t="shared" si="126"/>
        <v>#REF!</v>
      </c>
      <c r="T228" s="93" t="e">
        <f t="shared" si="126"/>
        <v>#REF!</v>
      </c>
      <c r="U228" s="93" t="e">
        <f t="shared" si="126"/>
        <v>#REF!</v>
      </c>
      <c r="V228" s="93" t="e">
        <f t="shared" si="126"/>
        <v>#REF!</v>
      </c>
      <c r="W228" s="93" t="e">
        <f t="shared" si="126"/>
        <v>#REF!</v>
      </c>
      <c r="X228" s="93" t="e">
        <f t="shared" si="126"/>
        <v>#REF!</v>
      </c>
      <c r="Y228" s="93" t="e">
        <f t="shared" si="126"/>
        <v>#REF!</v>
      </c>
      <c r="Z228" s="93" t="e">
        <f t="shared" si="126"/>
        <v>#REF!</v>
      </c>
      <c r="AA228" s="93" t="e">
        <f t="shared" si="126"/>
        <v>#REF!</v>
      </c>
      <c r="AB228" s="93" t="e">
        <f t="shared" si="126"/>
        <v>#REF!</v>
      </c>
      <c r="AC228" s="93" t="e">
        <f t="shared" si="126"/>
        <v>#REF!</v>
      </c>
      <c r="AD228" s="93" t="e">
        <f t="shared" si="126"/>
        <v>#REF!</v>
      </c>
      <c r="AE228" s="101" t="e">
        <f t="shared" si="126"/>
        <v>#REF!</v>
      </c>
    </row>
    <row r="229" spans="1:31" s="93" customFormat="1" hidden="1" outlineLevel="1" x14ac:dyDescent="0.25">
      <c r="A229" s="102" t="s">
        <v>112</v>
      </c>
      <c r="B229" s="103"/>
      <c r="C229" s="103"/>
      <c r="D229" s="103">
        <f t="shared" ref="D229:AE229" si="127">+C178</f>
        <v>0</v>
      </c>
      <c r="E229" s="103">
        <f t="shared" si="127"/>
        <v>0</v>
      </c>
      <c r="F229" s="103">
        <f t="shared" si="127"/>
        <v>0</v>
      </c>
      <c r="G229" s="103">
        <f t="shared" si="127"/>
        <v>0</v>
      </c>
      <c r="H229" s="102">
        <f t="shared" si="127"/>
        <v>0</v>
      </c>
      <c r="I229" s="103">
        <f t="shared" si="127"/>
        <v>0</v>
      </c>
      <c r="J229" s="103">
        <f t="shared" si="127"/>
        <v>0</v>
      </c>
      <c r="K229" s="103" t="e">
        <f t="shared" si="127"/>
        <v>#REF!</v>
      </c>
      <c r="L229" s="103" t="e">
        <f t="shared" si="127"/>
        <v>#REF!</v>
      </c>
      <c r="M229" s="103" t="e">
        <f t="shared" si="127"/>
        <v>#REF!</v>
      </c>
      <c r="N229" s="103" t="e">
        <f t="shared" si="127"/>
        <v>#REF!</v>
      </c>
      <c r="O229" s="103" t="e">
        <f t="shared" si="127"/>
        <v>#REF!</v>
      </c>
      <c r="P229" s="103" t="e">
        <f t="shared" si="127"/>
        <v>#REF!</v>
      </c>
      <c r="Q229" s="103" t="e">
        <f t="shared" si="127"/>
        <v>#REF!</v>
      </c>
      <c r="R229" s="103" t="e">
        <f t="shared" si="127"/>
        <v>#REF!</v>
      </c>
      <c r="S229" s="104" t="e">
        <f t="shared" si="127"/>
        <v>#REF!</v>
      </c>
      <c r="T229" s="103" t="e">
        <f t="shared" si="127"/>
        <v>#REF!</v>
      </c>
      <c r="U229" s="103" t="e">
        <f t="shared" si="127"/>
        <v>#REF!</v>
      </c>
      <c r="V229" s="103" t="e">
        <f t="shared" si="127"/>
        <v>#REF!</v>
      </c>
      <c r="W229" s="103" t="e">
        <f t="shared" si="127"/>
        <v>#REF!</v>
      </c>
      <c r="X229" s="103" t="e">
        <f t="shared" si="127"/>
        <v>#REF!</v>
      </c>
      <c r="Y229" s="103" t="e">
        <f t="shared" si="127"/>
        <v>#REF!</v>
      </c>
      <c r="Z229" s="103" t="e">
        <f t="shared" si="127"/>
        <v>#REF!</v>
      </c>
      <c r="AA229" s="103" t="e">
        <f t="shared" si="127"/>
        <v>#REF!</v>
      </c>
      <c r="AB229" s="103" t="e">
        <f t="shared" si="127"/>
        <v>#REF!</v>
      </c>
      <c r="AC229" s="103" t="e">
        <f t="shared" si="127"/>
        <v>#REF!</v>
      </c>
      <c r="AD229" s="103" t="e">
        <f t="shared" si="127"/>
        <v>#REF!</v>
      </c>
      <c r="AE229" s="104" t="e">
        <f t="shared" si="127"/>
        <v>#REF!</v>
      </c>
    </row>
    <row r="230" spans="1:31" s="93" customFormat="1" hidden="1" outlineLevel="1" x14ac:dyDescent="0.25">
      <c r="A230" s="105"/>
      <c r="H230" s="100"/>
      <c r="S230" s="101"/>
      <c r="AE230" s="101"/>
    </row>
    <row r="231" spans="1:31" s="93" customFormat="1" hidden="1" outlineLevel="1" x14ac:dyDescent="0.25">
      <c r="A231" s="114" t="s">
        <v>98</v>
      </c>
      <c r="B231" s="115"/>
      <c r="C231" s="115"/>
      <c r="D231" s="115">
        <f t="shared" ref="D231:AE231" si="128">+C180</f>
        <v>0</v>
      </c>
      <c r="E231" s="115" t="e">
        <f t="shared" si="128"/>
        <v>#REF!</v>
      </c>
      <c r="F231" s="115">
        <f t="shared" si="128"/>
        <v>0</v>
      </c>
      <c r="G231" s="115">
        <f t="shared" si="128"/>
        <v>0</v>
      </c>
      <c r="H231" s="114">
        <f t="shared" si="128"/>
        <v>0</v>
      </c>
      <c r="I231" s="115">
        <f t="shared" si="128"/>
        <v>0</v>
      </c>
      <c r="J231" s="115">
        <f t="shared" si="128"/>
        <v>0</v>
      </c>
      <c r="K231" s="115" t="e">
        <f t="shared" si="128"/>
        <v>#REF!</v>
      </c>
      <c r="L231" s="115" t="e">
        <f t="shared" si="128"/>
        <v>#REF!</v>
      </c>
      <c r="M231" s="115" t="e">
        <f t="shared" si="128"/>
        <v>#REF!</v>
      </c>
      <c r="N231" s="115" t="e">
        <f t="shared" si="128"/>
        <v>#REF!</v>
      </c>
      <c r="O231" s="115" t="e">
        <f t="shared" si="128"/>
        <v>#REF!</v>
      </c>
      <c r="P231" s="115" t="e">
        <f t="shared" si="128"/>
        <v>#REF!</v>
      </c>
      <c r="Q231" s="115" t="e">
        <f t="shared" si="128"/>
        <v>#REF!</v>
      </c>
      <c r="R231" s="115" t="e">
        <f t="shared" si="128"/>
        <v>#REF!</v>
      </c>
      <c r="S231" s="116" t="e">
        <f t="shared" si="128"/>
        <v>#REF!</v>
      </c>
      <c r="T231" s="115" t="e">
        <f t="shared" si="128"/>
        <v>#REF!</v>
      </c>
      <c r="U231" s="115" t="e">
        <f t="shared" si="128"/>
        <v>#REF!</v>
      </c>
      <c r="V231" s="115" t="e">
        <f t="shared" si="128"/>
        <v>#REF!</v>
      </c>
      <c r="W231" s="115" t="e">
        <f t="shared" si="128"/>
        <v>#REF!</v>
      </c>
      <c r="X231" s="115" t="e">
        <f t="shared" si="128"/>
        <v>#REF!</v>
      </c>
      <c r="Y231" s="115" t="e">
        <f t="shared" si="128"/>
        <v>#REF!</v>
      </c>
      <c r="Z231" s="115" t="e">
        <f t="shared" si="128"/>
        <v>#REF!</v>
      </c>
      <c r="AA231" s="115" t="e">
        <f t="shared" si="128"/>
        <v>#REF!</v>
      </c>
      <c r="AB231" s="115" t="e">
        <f t="shared" si="128"/>
        <v>#REF!</v>
      </c>
      <c r="AC231" s="115" t="e">
        <f t="shared" si="128"/>
        <v>#REF!</v>
      </c>
      <c r="AD231" s="115" t="e">
        <f t="shared" si="128"/>
        <v>#REF!</v>
      </c>
      <c r="AE231" s="116" t="e">
        <f t="shared" si="128"/>
        <v>#REF!</v>
      </c>
    </row>
    <row r="232" spans="1:31" s="93" customFormat="1" hidden="1" outlineLevel="1" x14ac:dyDescent="0.25">
      <c r="A232" s="100"/>
      <c r="H232" s="100"/>
      <c r="S232" s="101"/>
      <c r="AE232" s="101"/>
    </row>
    <row r="233" spans="1:31" s="93" customFormat="1" hidden="1" outlineLevel="1" x14ac:dyDescent="0.25">
      <c r="A233" s="97" t="s">
        <v>99</v>
      </c>
      <c r="B233" s="98"/>
      <c r="C233" s="98"/>
      <c r="D233" s="98">
        <f t="shared" ref="D233:AE233" si="129">+C182</f>
        <v>0</v>
      </c>
      <c r="E233" s="98">
        <f t="shared" si="129"/>
        <v>0</v>
      </c>
      <c r="F233" s="98">
        <f t="shared" si="129"/>
        <v>0</v>
      </c>
      <c r="G233" s="98">
        <f t="shared" si="129"/>
        <v>0</v>
      </c>
      <c r="H233" s="126">
        <f t="shared" si="129"/>
        <v>0</v>
      </c>
      <c r="I233" s="98">
        <f t="shared" si="129"/>
        <v>0</v>
      </c>
      <c r="J233" s="98">
        <f t="shared" si="129"/>
        <v>0</v>
      </c>
      <c r="K233" s="98">
        <f t="shared" si="129"/>
        <v>0</v>
      </c>
      <c r="L233" s="98">
        <f t="shared" si="129"/>
        <v>0</v>
      </c>
      <c r="M233" s="98">
        <f t="shared" si="129"/>
        <v>0</v>
      </c>
      <c r="N233" s="98">
        <f t="shared" si="129"/>
        <v>0</v>
      </c>
      <c r="O233" s="98">
        <f t="shared" si="129"/>
        <v>0</v>
      </c>
      <c r="P233" s="98">
        <f t="shared" si="129"/>
        <v>0</v>
      </c>
      <c r="Q233" s="98">
        <f t="shared" si="129"/>
        <v>0</v>
      </c>
      <c r="R233" s="98">
        <f t="shared" si="129"/>
        <v>0</v>
      </c>
      <c r="S233" s="99">
        <f t="shared" si="129"/>
        <v>0</v>
      </c>
      <c r="T233" s="98">
        <f t="shared" si="129"/>
        <v>0</v>
      </c>
      <c r="U233" s="98">
        <f t="shared" si="129"/>
        <v>0</v>
      </c>
      <c r="V233" s="98">
        <f t="shared" si="129"/>
        <v>0</v>
      </c>
      <c r="W233" s="98">
        <f t="shared" si="129"/>
        <v>0</v>
      </c>
      <c r="X233" s="98">
        <f t="shared" si="129"/>
        <v>0</v>
      </c>
      <c r="Y233" s="98">
        <f t="shared" si="129"/>
        <v>0</v>
      </c>
      <c r="Z233" s="98">
        <f t="shared" si="129"/>
        <v>0</v>
      </c>
      <c r="AA233" s="98">
        <f t="shared" si="129"/>
        <v>0</v>
      </c>
      <c r="AB233" s="98">
        <f t="shared" si="129"/>
        <v>0</v>
      </c>
      <c r="AC233" s="98">
        <f t="shared" si="129"/>
        <v>0</v>
      </c>
      <c r="AD233" s="98">
        <f t="shared" si="129"/>
        <v>0</v>
      </c>
      <c r="AE233" s="99">
        <f t="shared" si="129"/>
        <v>0</v>
      </c>
    </row>
    <row r="234" spans="1:31" s="93" customFormat="1" hidden="1" outlineLevel="1" x14ac:dyDescent="0.25">
      <c r="A234" s="133" t="s">
        <v>100</v>
      </c>
      <c r="D234" s="93">
        <f t="shared" ref="D234:AE234" si="130">+C183</f>
        <v>0</v>
      </c>
      <c r="E234" s="93" t="e">
        <f t="shared" si="130"/>
        <v>#REF!</v>
      </c>
      <c r="F234" s="93">
        <f t="shared" si="130"/>
        <v>0</v>
      </c>
      <c r="G234" s="93">
        <f t="shared" si="130"/>
        <v>0</v>
      </c>
      <c r="H234" s="100">
        <f t="shared" si="130"/>
        <v>0</v>
      </c>
      <c r="I234" s="93">
        <f t="shared" si="130"/>
        <v>0</v>
      </c>
      <c r="J234" s="93">
        <f t="shared" si="130"/>
        <v>0</v>
      </c>
      <c r="K234" s="93">
        <f t="shared" si="130"/>
        <v>0</v>
      </c>
      <c r="L234" s="93">
        <f t="shared" si="130"/>
        <v>0</v>
      </c>
      <c r="M234" s="93">
        <f t="shared" si="130"/>
        <v>0</v>
      </c>
      <c r="N234" s="93">
        <f t="shared" si="130"/>
        <v>0</v>
      </c>
      <c r="O234" s="93">
        <f t="shared" si="130"/>
        <v>0</v>
      </c>
      <c r="P234" s="93">
        <f t="shared" si="130"/>
        <v>0</v>
      </c>
      <c r="Q234" s="93">
        <f t="shared" si="130"/>
        <v>0</v>
      </c>
      <c r="R234" s="93">
        <f t="shared" si="130"/>
        <v>0</v>
      </c>
      <c r="S234" s="101">
        <f t="shared" si="130"/>
        <v>0</v>
      </c>
      <c r="T234" s="93">
        <f t="shared" si="130"/>
        <v>0</v>
      </c>
      <c r="U234" s="93">
        <f t="shared" si="130"/>
        <v>0</v>
      </c>
      <c r="V234" s="93">
        <f t="shared" si="130"/>
        <v>0</v>
      </c>
      <c r="W234" s="93">
        <f t="shared" si="130"/>
        <v>0</v>
      </c>
      <c r="X234" s="93">
        <f t="shared" si="130"/>
        <v>0</v>
      </c>
      <c r="Y234" s="93">
        <f t="shared" si="130"/>
        <v>0</v>
      </c>
      <c r="Z234" s="93">
        <f t="shared" si="130"/>
        <v>0</v>
      </c>
      <c r="AA234" s="93">
        <f t="shared" si="130"/>
        <v>0</v>
      </c>
      <c r="AB234" s="93">
        <f t="shared" si="130"/>
        <v>0</v>
      </c>
      <c r="AC234" s="93">
        <f t="shared" si="130"/>
        <v>0</v>
      </c>
      <c r="AD234" s="93">
        <f t="shared" si="130"/>
        <v>0</v>
      </c>
      <c r="AE234" s="101">
        <f t="shared" si="130"/>
        <v>0</v>
      </c>
    </row>
    <row r="235" spans="1:31" s="93" customFormat="1" hidden="1" outlineLevel="1" x14ac:dyDescent="0.25">
      <c r="A235" s="133" t="s">
        <v>141</v>
      </c>
      <c r="B235" s="147"/>
      <c r="D235" s="93">
        <f t="shared" ref="D235:AE235" si="131">+C184</f>
        <v>0</v>
      </c>
      <c r="E235" s="93" t="e">
        <f t="shared" si="131"/>
        <v>#REF!</v>
      </c>
      <c r="F235" s="93" t="e">
        <f t="shared" si="131"/>
        <v>#REF!</v>
      </c>
      <c r="G235" s="93" t="e">
        <f t="shared" si="131"/>
        <v>#REF!</v>
      </c>
      <c r="H235" s="100">
        <f t="shared" si="131"/>
        <v>0</v>
      </c>
      <c r="I235" s="93">
        <f t="shared" si="131"/>
        <v>0</v>
      </c>
      <c r="J235" s="93">
        <f t="shared" si="131"/>
        <v>0</v>
      </c>
      <c r="K235" s="93">
        <f t="shared" si="131"/>
        <v>0</v>
      </c>
      <c r="L235" s="93">
        <f t="shared" si="131"/>
        <v>0</v>
      </c>
      <c r="M235" s="93">
        <f t="shared" si="131"/>
        <v>0</v>
      </c>
      <c r="N235" s="93">
        <f t="shared" si="131"/>
        <v>0</v>
      </c>
      <c r="O235" s="93">
        <f t="shared" si="131"/>
        <v>0</v>
      </c>
      <c r="P235" s="93">
        <f t="shared" si="131"/>
        <v>0</v>
      </c>
      <c r="Q235" s="93">
        <f t="shared" si="131"/>
        <v>0</v>
      </c>
      <c r="R235" s="93">
        <f t="shared" si="131"/>
        <v>0</v>
      </c>
      <c r="S235" s="101">
        <f t="shared" si="131"/>
        <v>0</v>
      </c>
      <c r="T235" s="93">
        <f t="shared" si="131"/>
        <v>0</v>
      </c>
      <c r="U235" s="93">
        <f t="shared" si="131"/>
        <v>0</v>
      </c>
      <c r="V235" s="93">
        <f t="shared" si="131"/>
        <v>0</v>
      </c>
      <c r="W235" s="93">
        <f t="shared" si="131"/>
        <v>0</v>
      </c>
      <c r="X235" s="93">
        <f t="shared" si="131"/>
        <v>0</v>
      </c>
      <c r="Y235" s="93">
        <f t="shared" si="131"/>
        <v>0</v>
      </c>
      <c r="Z235" s="93">
        <f t="shared" si="131"/>
        <v>0</v>
      </c>
      <c r="AA235" s="93">
        <f t="shared" si="131"/>
        <v>0</v>
      </c>
      <c r="AB235" s="93">
        <f t="shared" si="131"/>
        <v>0</v>
      </c>
      <c r="AC235" s="93">
        <f t="shared" si="131"/>
        <v>0</v>
      </c>
      <c r="AD235" s="93">
        <f t="shared" si="131"/>
        <v>0</v>
      </c>
      <c r="AE235" s="101">
        <f t="shared" si="131"/>
        <v>0</v>
      </c>
    </row>
    <row r="236" spans="1:31" s="93" customFormat="1" hidden="1" outlineLevel="1" x14ac:dyDescent="0.25">
      <c r="A236" s="100" t="s">
        <v>101</v>
      </c>
      <c r="D236" s="93">
        <f t="shared" ref="D236:AE236" si="132">+C185</f>
        <v>0</v>
      </c>
      <c r="E236" s="93">
        <f t="shared" si="132"/>
        <v>0</v>
      </c>
      <c r="F236" s="93">
        <f t="shared" si="132"/>
        <v>0</v>
      </c>
      <c r="G236" s="93" t="e">
        <f t="shared" si="132"/>
        <v>#REF!</v>
      </c>
      <c r="H236" s="100" t="e">
        <f t="shared" si="132"/>
        <v>#REF!</v>
      </c>
      <c r="I236" s="93" t="e">
        <f t="shared" si="132"/>
        <v>#REF!</v>
      </c>
      <c r="J236" s="93">
        <f t="shared" si="132"/>
        <v>0</v>
      </c>
      <c r="K236" s="93">
        <f t="shared" si="132"/>
        <v>0</v>
      </c>
      <c r="L236" s="93">
        <f t="shared" si="132"/>
        <v>0</v>
      </c>
      <c r="M236" s="93">
        <f t="shared" si="132"/>
        <v>0</v>
      </c>
      <c r="N236" s="93">
        <f t="shared" si="132"/>
        <v>0</v>
      </c>
      <c r="O236" s="93">
        <f t="shared" si="132"/>
        <v>0</v>
      </c>
      <c r="P236" s="93">
        <f t="shared" si="132"/>
        <v>0</v>
      </c>
      <c r="Q236" s="93">
        <f t="shared" si="132"/>
        <v>0</v>
      </c>
      <c r="R236" s="93">
        <f t="shared" si="132"/>
        <v>0</v>
      </c>
      <c r="S236" s="101">
        <f t="shared" si="132"/>
        <v>0</v>
      </c>
      <c r="T236" s="93">
        <f t="shared" si="132"/>
        <v>0</v>
      </c>
      <c r="U236" s="93">
        <f t="shared" si="132"/>
        <v>0</v>
      </c>
      <c r="V236" s="93">
        <f t="shared" si="132"/>
        <v>0</v>
      </c>
      <c r="W236" s="93">
        <f t="shared" si="132"/>
        <v>0</v>
      </c>
      <c r="X236" s="93">
        <f t="shared" si="132"/>
        <v>0</v>
      </c>
      <c r="Y236" s="93">
        <f t="shared" si="132"/>
        <v>0</v>
      </c>
      <c r="Z236" s="93">
        <f t="shared" si="132"/>
        <v>0</v>
      </c>
      <c r="AA236" s="93">
        <f t="shared" si="132"/>
        <v>0</v>
      </c>
      <c r="AB236" s="93">
        <f t="shared" si="132"/>
        <v>0</v>
      </c>
      <c r="AC236" s="93">
        <f t="shared" si="132"/>
        <v>0</v>
      </c>
      <c r="AD236" s="93">
        <f t="shared" si="132"/>
        <v>0</v>
      </c>
      <c r="AE236" s="101">
        <f t="shared" si="132"/>
        <v>0</v>
      </c>
    </row>
    <row r="237" spans="1:31" s="93" customFormat="1" hidden="1" outlineLevel="1" x14ac:dyDescent="0.25">
      <c r="A237" s="100" t="s">
        <v>102</v>
      </c>
      <c r="D237" s="93">
        <f t="shared" ref="D237:AE237" si="133">+C186</f>
        <v>0</v>
      </c>
      <c r="E237" s="93">
        <f t="shared" si="133"/>
        <v>0</v>
      </c>
      <c r="F237" s="93">
        <f t="shared" si="133"/>
        <v>0</v>
      </c>
      <c r="G237" s="93">
        <f t="shared" si="133"/>
        <v>0</v>
      </c>
      <c r="H237" s="100">
        <f t="shared" si="133"/>
        <v>0</v>
      </c>
      <c r="I237" s="93" t="e">
        <f t="shared" si="133"/>
        <v>#REF!</v>
      </c>
      <c r="J237" s="93" t="e">
        <f t="shared" si="133"/>
        <v>#REF!</v>
      </c>
      <c r="K237" s="93">
        <f t="shared" si="133"/>
        <v>0</v>
      </c>
      <c r="L237" s="93">
        <f t="shared" si="133"/>
        <v>0</v>
      </c>
      <c r="M237" s="93">
        <f t="shared" si="133"/>
        <v>0</v>
      </c>
      <c r="N237" s="93">
        <f t="shared" si="133"/>
        <v>0</v>
      </c>
      <c r="O237" s="93">
        <f t="shared" si="133"/>
        <v>0</v>
      </c>
      <c r="P237" s="93">
        <f t="shared" si="133"/>
        <v>0</v>
      </c>
      <c r="Q237" s="93">
        <f t="shared" si="133"/>
        <v>0</v>
      </c>
      <c r="R237" s="93">
        <f t="shared" si="133"/>
        <v>0</v>
      </c>
      <c r="S237" s="101">
        <f t="shared" si="133"/>
        <v>0</v>
      </c>
      <c r="T237" s="93">
        <f t="shared" si="133"/>
        <v>0</v>
      </c>
      <c r="U237" s="93">
        <f t="shared" si="133"/>
        <v>0</v>
      </c>
      <c r="V237" s="93">
        <f t="shared" si="133"/>
        <v>0</v>
      </c>
      <c r="W237" s="93">
        <f t="shared" si="133"/>
        <v>0</v>
      </c>
      <c r="X237" s="93">
        <f t="shared" si="133"/>
        <v>0</v>
      </c>
      <c r="Y237" s="93">
        <f t="shared" si="133"/>
        <v>0</v>
      </c>
      <c r="Z237" s="93">
        <f t="shared" si="133"/>
        <v>0</v>
      </c>
      <c r="AA237" s="93">
        <f t="shared" si="133"/>
        <v>0</v>
      </c>
      <c r="AB237" s="93">
        <f t="shared" si="133"/>
        <v>0</v>
      </c>
      <c r="AC237" s="93">
        <f t="shared" si="133"/>
        <v>0</v>
      </c>
      <c r="AD237" s="93">
        <f t="shared" si="133"/>
        <v>0</v>
      </c>
      <c r="AE237" s="101">
        <f t="shared" si="133"/>
        <v>0</v>
      </c>
    </row>
    <row r="238" spans="1:31" s="93" customFormat="1" hidden="1" outlineLevel="1" x14ac:dyDescent="0.25">
      <c r="A238" s="100" t="s">
        <v>103</v>
      </c>
      <c r="D238" s="93">
        <f t="shared" ref="D238:AE238" si="134">+C187</f>
        <v>0</v>
      </c>
      <c r="E238" s="93">
        <f t="shared" si="134"/>
        <v>0</v>
      </c>
      <c r="F238" s="93">
        <f t="shared" si="134"/>
        <v>0</v>
      </c>
      <c r="G238" s="93">
        <f t="shared" si="134"/>
        <v>0</v>
      </c>
      <c r="H238" s="100">
        <f t="shared" si="134"/>
        <v>0</v>
      </c>
      <c r="I238" s="93" t="e">
        <f t="shared" si="134"/>
        <v>#REF!</v>
      </c>
      <c r="J238" s="93" t="e">
        <f t="shared" si="134"/>
        <v>#REF!</v>
      </c>
      <c r="K238" s="93">
        <f t="shared" si="134"/>
        <v>0</v>
      </c>
      <c r="L238" s="93">
        <f t="shared" si="134"/>
        <v>0</v>
      </c>
      <c r="M238" s="93">
        <f t="shared" si="134"/>
        <v>0</v>
      </c>
      <c r="N238" s="93">
        <f t="shared" si="134"/>
        <v>0</v>
      </c>
      <c r="O238" s="93">
        <f t="shared" si="134"/>
        <v>0</v>
      </c>
      <c r="P238" s="93">
        <f t="shared" si="134"/>
        <v>0</v>
      </c>
      <c r="Q238" s="93">
        <f t="shared" si="134"/>
        <v>0</v>
      </c>
      <c r="R238" s="93">
        <f t="shared" si="134"/>
        <v>0</v>
      </c>
      <c r="S238" s="101">
        <f t="shared" si="134"/>
        <v>0</v>
      </c>
      <c r="T238" s="93">
        <f t="shared" si="134"/>
        <v>0</v>
      </c>
      <c r="U238" s="93">
        <f t="shared" si="134"/>
        <v>0</v>
      </c>
      <c r="V238" s="93">
        <f t="shared" si="134"/>
        <v>0</v>
      </c>
      <c r="W238" s="93">
        <f t="shared" si="134"/>
        <v>0</v>
      </c>
      <c r="X238" s="93">
        <f t="shared" si="134"/>
        <v>0</v>
      </c>
      <c r="Y238" s="93">
        <f t="shared" si="134"/>
        <v>0</v>
      </c>
      <c r="Z238" s="93">
        <f t="shared" si="134"/>
        <v>0</v>
      </c>
      <c r="AA238" s="93">
        <f t="shared" si="134"/>
        <v>0</v>
      </c>
      <c r="AB238" s="93">
        <f t="shared" si="134"/>
        <v>0</v>
      </c>
      <c r="AC238" s="93">
        <f t="shared" si="134"/>
        <v>0</v>
      </c>
      <c r="AD238" s="93">
        <f t="shared" si="134"/>
        <v>0</v>
      </c>
      <c r="AE238" s="101">
        <f t="shared" si="134"/>
        <v>0</v>
      </c>
    </row>
    <row r="239" spans="1:31" s="93" customFormat="1" hidden="1" outlineLevel="1" x14ac:dyDescent="0.25">
      <c r="A239" s="100" t="s">
        <v>104</v>
      </c>
      <c r="D239" s="93">
        <f t="shared" ref="D239:AE239" si="135">+C188</f>
        <v>0</v>
      </c>
      <c r="E239" s="93">
        <f t="shared" si="135"/>
        <v>0</v>
      </c>
      <c r="F239" s="93">
        <f t="shared" si="135"/>
        <v>0</v>
      </c>
      <c r="G239" s="93">
        <f t="shared" si="135"/>
        <v>0</v>
      </c>
      <c r="H239" s="100">
        <f t="shared" si="135"/>
        <v>0</v>
      </c>
      <c r="I239" s="93">
        <f t="shared" si="135"/>
        <v>0</v>
      </c>
      <c r="J239" s="93" t="e">
        <f t="shared" si="135"/>
        <v>#REF!</v>
      </c>
      <c r="K239" s="93">
        <f t="shared" si="135"/>
        <v>0</v>
      </c>
      <c r="L239" s="93">
        <f t="shared" si="135"/>
        <v>0</v>
      </c>
      <c r="M239" s="93">
        <f t="shared" si="135"/>
        <v>0</v>
      </c>
      <c r="N239" s="93">
        <f t="shared" si="135"/>
        <v>0</v>
      </c>
      <c r="O239" s="93">
        <f t="shared" si="135"/>
        <v>0</v>
      </c>
      <c r="P239" s="93">
        <f t="shared" si="135"/>
        <v>0</v>
      </c>
      <c r="Q239" s="93">
        <f t="shared" si="135"/>
        <v>0</v>
      </c>
      <c r="R239" s="93">
        <f t="shared" si="135"/>
        <v>0</v>
      </c>
      <c r="S239" s="101">
        <f t="shared" si="135"/>
        <v>0</v>
      </c>
      <c r="T239" s="93">
        <f t="shared" si="135"/>
        <v>0</v>
      </c>
      <c r="U239" s="93">
        <f t="shared" si="135"/>
        <v>0</v>
      </c>
      <c r="V239" s="93">
        <f t="shared" si="135"/>
        <v>0</v>
      </c>
      <c r="W239" s="93">
        <f t="shared" si="135"/>
        <v>0</v>
      </c>
      <c r="X239" s="93">
        <f t="shared" si="135"/>
        <v>0</v>
      </c>
      <c r="Y239" s="93">
        <f t="shared" si="135"/>
        <v>0</v>
      </c>
      <c r="Z239" s="93">
        <f t="shared" si="135"/>
        <v>0</v>
      </c>
      <c r="AA239" s="93">
        <f t="shared" si="135"/>
        <v>0</v>
      </c>
      <c r="AB239" s="93">
        <f t="shared" si="135"/>
        <v>0</v>
      </c>
      <c r="AC239" s="93">
        <f t="shared" si="135"/>
        <v>0</v>
      </c>
      <c r="AD239" s="93">
        <f t="shared" si="135"/>
        <v>0</v>
      </c>
      <c r="AE239" s="101">
        <f t="shared" si="135"/>
        <v>0</v>
      </c>
    </row>
    <row r="240" spans="1:31" s="93" customFormat="1" hidden="1" outlineLevel="1" x14ac:dyDescent="0.25">
      <c r="A240" s="100" t="s">
        <v>105</v>
      </c>
      <c r="B240" s="96"/>
      <c r="C240" s="96"/>
      <c r="D240" s="96">
        <f t="shared" ref="D240:AE240" si="136">+C189</f>
        <v>0</v>
      </c>
      <c r="E240" s="96">
        <f t="shared" si="136"/>
        <v>0</v>
      </c>
      <c r="F240" s="96">
        <f t="shared" si="136"/>
        <v>0</v>
      </c>
      <c r="G240" s="96">
        <f t="shared" si="136"/>
        <v>0</v>
      </c>
      <c r="H240" s="129">
        <f t="shared" si="136"/>
        <v>0</v>
      </c>
      <c r="I240" s="96">
        <f t="shared" si="136"/>
        <v>0</v>
      </c>
      <c r="J240" s="96" t="e">
        <f t="shared" si="136"/>
        <v>#REF!</v>
      </c>
      <c r="K240" s="96">
        <f t="shared" si="136"/>
        <v>0</v>
      </c>
      <c r="L240" s="96">
        <f t="shared" si="136"/>
        <v>0</v>
      </c>
      <c r="M240" s="96">
        <f t="shared" si="136"/>
        <v>0</v>
      </c>
      <c r="N240" s="96">
        <f t="shared" si="136"/>
        <v>0</v>
      </c>
      <c r="O240" s="96">
        <f t="shared" si="136"/>
        <v>0</v>
      </c>
      <c r="P240" s="96">
        <f t="shared" si="136"/>
        <v>0</v>
      </c>
      <c r="Q240" s="96">
        <f t="shared" si="136"/>
        <v>0</v>
      </c>
      <c r="R240" s="96">
        <f t="shared" si="136"/>
        <v>0</v>
      </c>
      <c r="S240" s="111">
        <f t="shared" si="136"/>
        <v>0</v>
      </c>
      <c r="T240" s="96">
        <f t="shared" si="136"/>
        <v>0</v>
      </c>
      <c r="U240" s="96">
        <f t="shared" si="136"/>
        <v>0</v>
      </c>
      <c r="V240" s="96">
        <f t="shared" si="136"/>
        <v>0</v>
      </c>
      <c r="W240" s="96">
        <f t="shared" si="136"/>
        <v>0</v>
      </c>
      <c r="X240" s="96">
        <f t="shared" si="136"/>
        <v>0</v>
      </c>
      <c r="Y240" s="96">
        <f t="shared" si="136"/>
        <v>0</v>
      </c>
      <c r="Z240" s="96">
        <f t="shared" si="136"/>
        <v>0</v>
      </c>
      <c r="AA240" s="96">
        <f t="shared" si="136"/>
        <v>0</v>
      </c>
      <c r="AB240" s="96">
        <f t="shared" si="136"/>
        <v>0</v>
      </c>
      <c r="AC240" s="96">
        <f t="shared" si="136"/>
        <v>0</v>
      </c>
      <c r="AD240" s="96">
        <f t="shared" si="136"/>
        <v>0</v>
      </c>
      <c r="AE240" s="111">
        <f t="shared" si="136"/>
        <v>0</v>
      </c>
    </row>
    <row r="241" spans="1:31" s="93" customFormat="1" hidden="1" outlineLevel="1" x14ac:dyDescent="0.25">
      <c r="A241" s="112" t="s">
        <v>116</v>
      </c>
      <c r="B241" s="109"/>
      <c r="C241" s="109"/>
      <c r="D241" s="109">
        <f t="shared" ref="D241:AE241" si="137">+C190</f>
        <v>0</v>
      </c>
      <c r="E241" s="109" t="e">
        <f t="shared" si="137"/>
        <v>#REF!</v>
      </c>
      <c r="F241" s="109" t="e">
        <f t="shared" si="137"/>
        <v>#REF!</v>
      </c>
      <c r="G241" s="109" t="e">
        <f t="shared" si="137"/>
        <v>#REF!</v>
      </c>
      <c r="H241" s="112" t="e">
        <f t="shared" si="137"/>
        <v>#REF!</v>
      </c>
      <c r="I241" s="109" t="e">
        <f t="shared" si="137"/>
        <v>#REF!</v>
      </c>
      <c r="J241" s="109" t="e">
        <f t="shared" si="137"/>
        <v>#REF!</v>
      </c>
      <c r="K241" s="109">
        <f t="shared" si="137"/>
        <v>0</v>
      </c>
      <c r="L241" s="109">
        <f t="shared" si="137"/>
        <v>0</v>
      </c>
      <c r="M241" s="109">
        <f t="shared" si="137"/>
        <v>0</v>
      </c>
      <c r="N241" s="109">
        <f t="shared" si="137"/>
        <v>0</v>
      </c>
      <c r="O241" s="109">
        <f t="shared" si="137"/>
        <v>0</v>
      </c>
      <c r="P241" s="109">
        <f t="shared" si="137"/>
        <v>0</v>
      </c>
      <c r="Q241" s="109">
        <f t="shared" si="137"/>
        <v>0</v>
      </c>
      <c r="R241" s="109">
        <f t="shared" si="137"/>
        <v>0</v>
      </c>
      <c r="S241" s="110">
        <f t="shared" si="137"/>
        <v>0</v>
      </c>
      <c r="T241" s="109">
        <f t="shared" si="137"/>
        <v>0</v>
      </c>
      <c r="U241" s="109">
        <f t="shared" si="137"/>
        <v>0</v>
      </c>
      <c r="V241" s="109">
        <f t="shared" si="137"/>
        <v>0</v>
      </c>
      <c r="W241" s="109">
        <f t="shared" si="137"/>
        <v>0</v>
      </c>
      <c r="X241" s="109">
        <f t="shared" si="137"/>
        <v>0</v>
      </c>
      <c r="Y241" s="109">
        <f t="shared" si="137"/>
        <v>0</v>
      </c>
      <c r="Z241" s="109">
        <f t="shared" si="137"/>
        <v>0</v>
      </c>
      <c r="AA241" s="109">
        <f t="shared" si="137"/>
        <v>0</v>
      </c>
      <c r="AB241" s="109">
        <f t="shared" si="137"/>
        <v>0</v>
      </c>
      <c r="AC241" s="109">
        <f t="shared" si="137"/>
        <v>0</v>
      </c>
      <c r="AD241" s="109">
        <f t="shared" si="137"/>
        <v>0</v>
      </c>
      <c r="AE241" s="110">
        <f t="shared" si="137"/>
        <v>0</v>
      </c>
    </row>
    <row r="242" spans="1:31" s="93" customFormat="1" hidden="1" outlineLevel="1" x14ac:dyDescent="0.25">
      <c r="A242" s="100" t="s">
        <v>108</v>
      </c>
      <c r="D242" s="93">
        <f t="shared" ref="D242:AE242" si="138">+C191</f>
        <v>0</v>
      </c>
      <c r="E242" s="93" t="e">
        <f t="shared" si="138"/>
        <v>#REF!</v>
      </c>
      <c r="F242" s="93" t="e">
        <f t="shared" si="138"/>
        <v>#REF!</v>
      </c>
      <c r="G242" s="93" t="e">
        <f t="shared" si="138"/>
        <v>#REF!</v>
      </c>
      <c r="H242" s="100" t="e">
        <f t="shared" si="138"/>
        <v>#REF!</v>
      </c>
      <c r="I242" s="93" t="e">
        <f t="shared" si="138"/>
        <v>#REF!</v>
      </c>
      <c r="J242" s="93" t="e">
        <f t="shared" si="138"/>
        <v>#REF!</v>
      </c>
      <c r="K242" s="93" t="e">
        <f t="shared" si="138"/>
        <v>#REF!</v>
      </c>
      <c r="L242" s="93" t="e">
        <f t="shared" si="138"/>
        <v>#REF!</v>
      </c>
      <c r="M242" s="93" t="e">
        <f t="shared" si="138"/>
        <v>#REF!</v>
      </c>
      <c r="N242" s="93" t="e">
        <f t="shared" si="138"/>
        <v>#REF!</v>
      </c>
      <c r="O242" s="93" t="e">
        <f t="shared" si="138"/>
        <v>#REF!</v>
      </c>
      <c r="P242" s="93" t="e">
        <f t="shared" si="138"/>
        <v>#REF!</v>
      </c>
      <c r="Q242" s="93" t="e">
        <f t="shared" si="138"/>
        <v>#REF!</v>
      </c>
      <c r="R242" s="93" t="e">
        <f t="shared" si="138"/>
        <v>#REF!</v>
      </c>
      <c r="S242" s="101" t="e">
        <f t="shared" si="138"/>
        <v>#REF!</v>
      </c>
      <c r="T242" s="93" t="e">
        <f t="shared" si="138"/>
        <v>#REF!</v>
      </c>
      <c r="U242" s="93" t="e">
        <f t="shared" si="138"/>
        <v>#REF!</v>
      </c>
      <c r="V242" s="93" t="e">
        <f t="shared" si="138"/>
        <v>#REF!</v>
      </c>
      <c r="W242" s="93" t="e">
        <f t="shared" si="138"/>
        <v>#REF!</v>
      </c>
      <c r="X242" s="93" t="e">
        <f t="shared" si="138"/>
        <v>#REF!</v>
      </c>
      <c r="Y242" s="93" t="e">
        <f t="shared" si="138"/>
        <v>#REF!</v>
      </c>
      <c r="Z242" s="93" t="e">
        <f t="shared" si="138"/>
        <v>#REF!</v>
      </c>
      <c r="AA242" s="93" t="e">
        <f t="shared" si="138"/>
        <v>#REF!</v>
      </c>
      <c r="AB242" s="93" t="e">
        <f t="shared" si="138"/>
        <v>#REF!</v>
      </c>
      <c r="AC242" s="93" t="e">
        <f t="shared" si="138"/>
        <v>#REF!</v>
      </c>
      <c r="AD242" s="93" t="e">
        <f t="shared" si="138"/>
        <v>#REF!</v>
      </c>
      <c r="AE242" s="101" t="e">
        <f t="shared" si="138"/>
        <v>#REF!</v>
      </c>
    </row>
    <row r="243" spans="1:31" s="93" customFormat="1" hidden="1" outlineLevel="1" x14ac:dyDescent="0.25">
      <c r="A243" s="100"/>
      <c r="H243" s="100"/>
      <c r="S243" s="101"/>
      <c r="AE243" s="101"/>
    </row>
    <row r="244" spans="1:31" s="93" customFormat="1" hidden="1" outlineLevel="1" x14ac:dyDescent="0.25">
      <c r="A244" s="102" t="s">
        <v>106</v>
      </c>
      <c r="B244" s="103"/>
      <c r="C244" s="103"/>
      <c r="D244" s="103">
        <f t="shared" ref="D244:AE244" si="139">+C193</f>
        <v>0</v>
      </c>
      <c r="E244" s="103" t="e">
        <f t="shared" si="139"/>
        <v>#REF!</v>
      </c>
      <c r="F244" s="103" t="e">
        <f t="shared" si="139"/>
        <v>#REF!</v>
      </c>
      <c r="G244" s="103" t="e">
        <f t="shared" si="139"/>
        <v>#REF!</v>
      </c>
      <c r="H244" s="102" t="e">
        <f t="shared" si="139"/>
        <v>#REF!</v>
      </c>
      <c r="I244" s="103" t="e">
        <f t="shared" si="139"/>
        <v>#REF!</v>
      </c>
      <c r="J244" s="103" t="e">
        <f t="shared" si="139"/>
        <v>#REF!</v>
      </c>
      <c r="K244" s="103" t="e">
        <f t="shared" si="139"/>
        <v>#REF!</v>
      </c>
      <c r="L244" s="103" t="e">
        <f t="shared" si="139"/>
        <v>#REF!</v>
      </c>
      <c r="M244" s="103" t="e">
        <f t="shared" si="139"/>
        <v>#REF!</v>
      </c>
      <c r="N244" s="103" t="e">
        <f t="shared" si="139"/>
        <v>#REF!</v>
      </c>
      <c r="O244" s="103" t="e">
        <f t="shared" si="139"/>
        <v>#REF!</v>
      </c>
      <c r="P244" s="103" t="e">
        <f t="shared" si="139"/>
        <v>#REF!</v>
      </c>
      <c r="Q244" s="103" t="e">
        <f t="shared" si="139"/>
        <v>#REF!</v>
      </c>
      <c r="R244" s="103" t="e">
        <f t="shared" si="139"/>
        <v>#REF!</v>
      </c>
      <c r="S244" s="104" t="e">
        <f t="shared" si="139"/>
        <v>#REF!</v>
      </c>
      <c r="T244" s="103" t="e">
        <f t="shared" si="139"/>
        <v>#REF!</v>
      </c>
      <c r="U244" s="103" t="e">
        <f t="shared" si="139"/>
        <v>#REF!</v>
      </c>
      <c r="V244" s="103" t="e">
        <f t="shared" si="139"/>
        <v>#REF!</v>
      </c>
      <c r="W244" s="103" t="e">
        <f t="shared" si="139"/>
        <v>#REF!</v>
      </c>
      <c r="X244" s="103" t="e">
        <f t="shared" si="139"/>
        <v>#REF!</v>
      </c>
      <c r="Y244" s="103" t="e">
        <f t="shared" si="139"/>
        <v>#REF!</v>
      </c>
      <c r="Z244" s="103" t="e">
        <f t="shared" si="139"/>
        <v>#REF!</v>
      </c>
      <c r="AA244" s="103" t="e">
        <f t="shared" si="139"/>
        <v>#REF!</v>
      </c>
      <c r="AB244" s="103" t="e">
        <f t="shared" si="139"/>
        <v>#REF!</v>
      </c>
      <c r="AC244" s="103" t="e">
        <f t="shared" si="139"/>
        <v>#REF!</v>
      </c>
      <c r="AD244" s="103" t="e">
        <f t="shared" si="139"/>
        <v>#REF!</v>
      </c>
      <c r="AE244" s="104" t="e">
        <f t="shared" si="139"/>
        <v>#REF!</v>
      </c>
    </row>
    <row r="245" spans="1:31" s="93" customFormat="1" hidden="1" outlineLevel="1" x14ac:dyDescent="0.25">
      <c r="A245" s="100"/>
      <c r="H245" s="100"/>
      <c r="S245" s="101"/>
      <c r="AE245" s="101"/>
    </row>
    <row r="246" spans="1:31" s="93" customFormat="1" hidden="1" outlineLevel="1" x14ac:dyDescent="0.25">
      <c r="A246" s="106" t="s">
        <v>107</v>
      </c>
      <c r="B246" s="107"/>
      <c r="C246" s="107"/>
      <c r="D246" s="107">
        <f t="shared" ref="D246:AE246" si="140">+C195</f>
        <v>0</v>
      </c>
      <c r="E246" s="107">
        <f t="shared" si="140"/>
        <v>0</v>
      </c>
      <c r="F246" s="107">
        <f t="shared" si="140"/>
        <v>0</v>
      </c>
      <c r="G246" s="107">
        <f t="shared" si="140"/>
        <v>0</v>
      </c>
      <c r="H246" s="127">
        <f t="shared" si="140"/>
        <v>0</v>
      </c>
      <c r="I246" s="107">
        <f t="shared" si="140"/>
        <v>0</v>
      </c>
      <c r="J246" s="107">
        <f t="shared" si="140"/>
        <v>0</v>
      </c>
      <c r="K246" s="107">
        <f t="shared" si="140"/>
        <v>0</v>
      </c>
      <c r="L246" s="107">
        <f t="shared" si="140"/>
        <v>0</v>
      </c>
      <c r="M246" s="107">
        <f t="shared" si="140"/>
        <v>0</v>
      </c>
      <c r="N246" s="107">
        <f t="shared" si="140"/>
        <v>0</v>
      </c>
      <c r="O246" s="107">
        <f t="shared" si="140"/>
        <v>0</v>
      </c>
      <c r="P246" s="107">
        <f t="shared" si="140"/>
        <v>0</v>
      </c>
      <c r="Q246" s="107">
        <f t="shared" si="140"/>
        <v>0</v>
      </c>
      <c r="R246" s="107">
        <f t="shared" si="140"/>
        <v>0</v>
      </c>
      <c r="S246" s="108">
        <f t="shared" si="140"/>
        <v>0</v>
      </c>
      <c r="T246" s="107">
        <f t="shared" si="140"/>
        <v>0</v>
      </c>
      <c r="U246" s="107">
        <f t="shared" si="140"/>
        <v>0</v>
      </c>
      <c r="V246" s="107">
        <f t="shared" si="140"/>
        <v>0</v>
      </c>
      <c r="W246" s="107">
        <f t="shared" si="140"/>
        <v>0</v>
      </c>
      <c r="X246" s="107">
        <f t="shared" si="140"/>
        <v>0</v>
      </c>
      <c r="Y246" s="107">
        <f t="shared" si="140"/>
        <v>0</v>
      </c>
      <c r="Z246" s="107">
        <f t="shared" si="140"/>
        <v>0</v>
      </c>
      <c r="AA246" s="107">
        <f t="shared" si="140"/>
        <v>0</v>
      </c>
      <c r="AB246" s="107">
        <f t="shared" si="140"/>
        <v>0</v>
      </c>
      <c r="AC246" s="107">
        <f t="shared" si="140"/>
        <v>0</v>
      </c>
      <c r="AD246" s="107">
        <f t="shared" si="140"/>
        <v>0</v>
      </c>
      <c r="AE246" s="108">
        <f t="shared" si="140"/>
        <v>0</v>
      </c>
    </row>
    <row r="247" spans="1:31" s="93" customFormat="1" hidden="1" outlineLevel="1" x14ac:dyDescent="0.25">
      <c r="A247" s="52" t="s">
        <v>53</v>
      </c>
      <c r="D247" s="93">
        <f t="shared" ref="D247:AE247" si="141">+C196</f>
        <v>0</v>
      </c>
      <c r="E247" s="93">
        <f t="shared" si="141"/>
        <v>0</v>
      </c>
      <c r="F247" s="93">
        <f t="shared" si="141"/>
        <v>0</v>
      </c>
      <c r="G247" s="93">
        <f t="shared" si="141"/>
        <v>0</v>
      </c>
      <c r="H247" s="100">
        <f t="shared" si="141"/>
        <v>0</v>
      </c>
      <c r="I247" s="93">
        <f t="shared" si="141"/>
        <v>0</v>
      </c>
      <c r="J247" s="93">
        <f t="shared" si="141"/>
        <v>0</v>
      </c>
      <c r="K247" s="93" t="e">
        <f t="shared" si="141"/>
        <v>#REF!</v>
      </c>
      <c r="L247" s="93" t="e">
        <f t="shared" si="141"/>
        <v>#REF!</v>
      </c>
      <c r="M247" s="93" t="e">
        <f t="shared" si="141"/>
        <v>#REF!</v>
      </c>
      <c r="N247" s="93" t="e">
        <f t="shared" si="141"/>
        <v>#REF!</v>
      </c>
      <c r="O247" s="93" t="e">
        <f t="shared" si="141"/>
        <v>#REF!</v>
      </c>
      <c r="P247" s="93" t="e">
        <f t="shared" si="141"/>
        <v>#REF!</v>
      </c>
      <c r="Q247" s="93" t="e">
        <f t="shared" si="141"/>
        <v>#REF!</v>
      </c>
      <c r="R247" s="93" t="e">
        <f t="shared" si="141"/>
        <v>#REF!</v>
      </c>
      <c r="S247" s="101" t="e">
        <f t="shared" si="141"/>
        <v>#REF!</v>
      </c>
      <c r="T247" s="93" t="e">
        <f t="shared" si="141"/>
        <v>#REF!</v>
      </c>
      <c r="U247" s="93" t="e">
        <f t="shared" si="141"/>
        <v>#REF!</v>
      </c>
      <c r="V247" s="93" t="e">
        <f t="shared" si="141"/>
        <v>#REF!</v>
      </c>
      <c r="W247" s="93" t="e">
        <f t="shared" si="141"/>
        <v>#REF!</v>
      </c>
      <c r="X247" s="93" t="e">
        <f t="shared" si="141"/>
        <v>#REF!</v>
      </c>
      <c r="Y247" s="93" t="e">
        <f t="shared" si="141"/>
        <v>#REF!</v>
      </c>
      <c r="Z247" s="93" t="e">
        <f t="shared" si="141"/>
        <v>#REF!</v>
      </c>
      <c r="AA247" s="93" t="e">
        <f t="shared" si="141"/>
        <v>#REF!</v>
      </c>
      <c r="AB247" s="93" t="e">
        <f t="shared" si="141"/>
        <v>#REF!</v>
      </c>
      <c r="AC247" s="93" t="e">
        <f t="shared" si="141"/>
        <v>#REF!</v>
      </c>
      <c r="AD247" s="93" t="e">
        <f t="shared" si="141"/>
        <v>#REF!</v>
      </c>
      <c r="AE247" s="101" t="e">
        <f t="shared" si="141"/>
        <v>#REF!</v>
      </c>
    </row>
    <row r="248" spans="1:31" s="93" customFormat="1" hidden="1" outlineLevel="1" x14ac:dyDescent="0.25">
      <c r="A248" s="52" t="s">
        <v>146</v>
      </c>
      <c r="D248" s="93">
        <f t="shared" ref="D248:AE248" si="142">+C197</f>
        <v>0</v>
      </c>
      <c r="E248" s="93">
        <f t="shared" si="142"/>
        <v>0</v>
      </c>
      <c r="F248" s="93">
        <f t="shared" si="142"/>
        <v>0</v>
      </c>
      <c r="G248" s="93">
        <f t="shared" si="142"/>
        <v>0</v>
      </c>
      <c r="H248" s="100">
        <f t="shared" si="142"/>
        <v>0</v>
      </c>
      <c r="I248" s="93">
        <f t="shared" si="142"/>
        <v>0</v>
      </c>
      <c r="J248" s="93">
        <f t="shared" si="142"/>
        <v>0</v>
      </c>
      <c r="K248" s="93" t="e">
        <f t="shared" si="142"/>
        <v>#REF!</v>
      </c>
      <c r="L248" s="93" t="e">
        <f t="shared" si="142"/>
        <v>#REF!</v>
      </c>
      <c r="M248" s="93" t="e">
        <f t="shared" si="142"/>
        <v>#REF!</v>
      </c>
      <c r="N248" s="93" t="e">
        <f t="shared" si="142"/>
        <v>#REF!</v>
      </c>
      <c r="O248" s="93" t="e">
        <f t="shared" si="142"/>
        <v>#REF!</v>
      </c>
      <c r="P248" s="93" t="e">
        <f t="shared" si="142"/>
        <v>#REF!</v>
      </c>
      <c r="Q248" s="93" t="e">
        <f t="shared" si="142"/>
        <v>#REF!</v>
      </c>
      <c r="R248" s="93" t="e">
        <f t="shared" si="142"/>
        <v>#REF!</v>
      </c>
      <c r="S248" s="101" t="e">
        <f t="shared" si="142"/>
        <v>#REF!</v>
      </c>
      <c r="T248" s="93" t="e">
        <f t="shared" si="142"/>
        <v>#REF!</v>
      </c>
      <c r="U248" s="93" t="e">
        <f t="shared" si="142"/>
        <v>#REF!</v>
      </c>
      <c r="V248" s="93" t="e">
        <f t="shared" si="142"/>
        <v>#REF!</v>
      </c>
      <c r="W248" s="93" t="e">
        <f t="shared" si="142"/>
        <v>#REF!</v>
      </c>
      <c r="X248" s="93" t="e">
        <f t="shared" si="142"/>
        <v>#REF!</v>
      </c>
      <c r="Y248" s="93" t="e">
        <f t="shared" si="142"/>
        <v>#REF!</v>
      </c>
      <c r="Z248" s="93" t="e">
        <f t="shared" si="142"/>
        <v>#REF!</v>
      </c>
      <c r="AA248" s="93" t="e">
        <f t="shared" si="142"/>
        <v>#REF!</v>
      </c>
      <c r="AB248" s="93" t="e">
        <f t="shared" si="142"/>
        <v>#REF!</v>
      </c>
      <c r="AC248" s="93" t="e">
        <f t="shared" si="142"/>
        <v>#REF!</v>
      </c>
      <c r="AD248" s="93" t="e">
        <f t="shared" si="142"/>
        <v>#REF!</v>
      </c>
      <c r="AE248" s="101" t="e">
        <f t="shared" si="142"/>
        <v>#REF!</v>
      </c>
    </row>
    <row r="249" spans="1:31" s="93" customFormat="1" hidden="1" outlineLevel="1" x14ac:dyDescent="0.25">
      <c r="A249" s="52" t="s">
        <v>51</v>
      </c>
      <c r="D249" s="93">
        <f t="shared" ref="D249:AE249" si="143">+C198</f>
        <v>0</v>
      </c>
      <c r="E249" s="93">
        <f t="shared" si="143"/>
        <v>0</v>
      </c>
      <c r="F249" s="93">
        <f t="shared" si="143"/>
        <v>0</v>
      </c>
      <c r="G249" s="93">
        <f t="shared" si="143"/>
        <v>0</v>
      </c>
      <c r="H249" s="100">
        <f t="shared" si="143"/>
        <v>0</v>
      </c>
      <c r="I249" s="93">
        <f t="shared" si="143"/>
        <v>0</v>
      </c>
      <c r="J249" s="93">
        <f t="shared" si="143"/>
        <v>0</v>
      </c>
      <c r="K249" s="93" t="e">
        <f t="shared" si="143"/>
        <v>#REF!</v>
      </c>
      <c r="L249" s="93" t="e">
        <f t="shared" si="143"/>
        <v>#REF!</v>
      </c>
      <c r="M249" s="93" t="e">
        <f t="shared" si="143"/>
        <v>#REF!</v>
      </c>
      <c r="N249" s="93" t="e">
        <f t="shared" si="143"/>
        <v>#REF!</v>
      </c>
      <c r="O249" s="93" t="e">
        <f t="shared" si="143"/>
        <v>#REF!</v>
      </c>
      <c r="P249" s="93" t="e">
        <f t="shared" si="143"/>
        <v>#REF!</v>
      </c>
      <c r="Q249" s="93" t="e">
        <f t="shared" si="143"/>
        <v>#REF!</v>
      </c>
      <c r="R249" s="93" t="e">
        <f t="shared" si="143"/>
        <v>#REF!</v>
      </c>
      <c r="S249" s="101" t="e">
        <f t="shared" si="143"/>
        <v>#REF!</v>
      </c>
      <c r="T249" s="93" t="e">
        <f t="shared" si="143"/>
        <v>#REF!</v>
      </c>
      <c r="U249" s="93" t="e">
        <f t="shared" si="143"/>
        <v>#REF!</v>
      </c>
      <c r="V249" s="93" t="e">
        <f t="shared" si="143"/>
        <v>#REF!</v>
      </c>
      <c r="W249" s="93" t="e">
        <f t="shared" si="143"/>
        <v>#REF!</v>
      </c>
      <c r="X249" s="93" t="e">
        <f t="shared" si="143"/>
        <v>#REF!</v>
      </c>
      <c r="Y249" s="93" t="e">
        <f t="shared" si="143"/>
        <v>#REF!</v>
      </c>
      <c r="Z249" s="93" t="e">
        <f t="shared" si="143"/>
        <v>#REF!</v>
      </c>
      <c r="AA249" s="93" t="e">
        <f t="shared" si="143"/>
        <v>#REF!</v>
      </c>
      <c r="AB249" s="93" t="e">
        <f t="shared" si="143"/>
        <v>#REF!</v>
      </c>
      <c r="AC249" s="93" t="e">
        <f t="shared" si="143"/>
        <v>#REF!</v>
      </c>
      <c r="AD249" s="93" t="e">
        <f t="shared" si="143"/>
        <v>#REF!</v>
      </c>
      <c r="AE249" s="101" t="e">
        <f t="shared" si="143"/>
        <v>#REF!</v>
      </c>
    </row>
    <row r="250" spans="1:31" s="93" customFormat="1" hidden="1" outlineLevel="1" x14ac:dyDescent="0.25">
      <c r="A250" s="52" t="s">
        <v>50</v>
      </c>
      <c r="D250" s="93">
        <f t="shared" ref="D250:AE250" si="144">+C199</f>
        <v>0</v>
      </c>
      <c r="E250" s="93">
        <f t="shared" si="144"/>
        <v>0</v>
      </c>
      <c r="F250" s="93">
        <f t="shared" si="144"/>
        <v>0</v>
      </c>
      <c r="G250" s="93">
        <f t="shared" si="144"/>
        <v>0</v>
      </c>
      <c r="H250" s="100">
        <f t="shared" si="144"/>
        <v>0</v>
      </c>
      <c r="I250" s="93">
        <f t="shared" si="144"/>
        <v>0</v>
      </c>
      <c r="J250" s="93">
        <f t="shared" si="144"/>
        <v>0</v>
      </c>
      <c r="K250" s="93" t="e">
        <f t="shared" si="144"/>
        <v>#REF!</v>
      </c>
      <c r="L250" s="93" t="e">
        <f t="shared" si="144"/>
        <v>#REF!</v>
      </c>
      <c r="M250" s="93" t="e">
        <f t="shared" si="144"/>
        <v>#REF!</v>
      </c>
      <c r="N250" s="93" t="e">
        <f t="shared" si="144"/>
        <v>#REF!</v>
      </c>
      <c r="O250" s="93" t="e">
        <f t="shared" si="144"/>
        <v>#REF!</v>
      </c>
      <c r="P250" s="93" t="e">
        <f t="shared" si="144"/>
        <v>#REF!</v>
      </c>
      <c r="Q250" s="93" t="e">
        <f t="shared" si="144"/>
        <v>#REF!</v>
      </c>
      <c r="R250" s="93" t="e">
        <f t="shared" si="144"/>
        <v>#REF!</v>
      </c>
      <c r="S250" s="101" t="e">
        <f t="shared" si="144"/>
        <v>#REF!</v>
      </c>
      <c r="T250" s="93" t="e">
        <f t="shared" si="144"/>
        <v>#REF!</v>
      </c>
      <c r="U250" s="93" t="e">
        <f t="shared" si="144"/>
        <v>#REF!</v>
      </c>
      <c r="V250" s="93" t="e">
        <f t="shared" si="144"/>
        <v>#REF!</v>
      </c>
      <c r="W250" s="93" t="e">
        <f t="shared" si="144"/>
        <v>#REF!</v>
      </c>
      <c r="X250" s="93" t="e">
        <f t="shared" si="144"/>
        <v>#REF!</v>
      </c>
      <c r="Y250" s="93" t="e">
        <f t="shared" si="144"/>
        <v>#REF!</v>
      </c>
      <c r="Z250" s="93" t="e">
        <f t="shared" si="144"/>
        <v>#REF!</v>
      </c>
      <c r="AA250" s="93" t="e">
        <f t="shared" si="144"/>
        <v>#REF!</v>
      </c>
      <c r="AB250" s="93" t="e">
        <f t="shared" si="144"/>
        <v>#REF!</v>
      </c>
      <c r="AC250" s="93" t="e">
        <f t="shared" si="144"/>
        <v>#REF!</v>
      </c>
      <c r="AD250" s="93" t="e">
        <f t="shared" si="144"/>
        <v>#REF!</v>
      </c>
      <c r="AE250" s="101" t="e">
        <f t="shared" si="144"/>
        <v>#REF!</v>
      </c>
    </row>
    <row r="251" spans="1:31" s="93" customFormat="1" hidden="1" outlineLevel="1" x14ac:dyDescent="0.25">
      <c r="A251" s="52" t="s">
        <v>54</v>
      </c>
      <c r="D251" s="93">
        <f t="shared" ref="D251:AE251" si="145">+C200</f>
        <v>0</v>
      </c>
      <c r="E251" s="93">
        <f t="shared" si="145"/>
        <v>0</v>
      </c>
      <c r="F251" s="93">
        <f t="shared" si="145"/>
        <v>0</v>
      </c>
      <c r="G251" s="93">
        <f t="shared" si="145"/>
        <v>0</v>
      </c>
      <c r="H251" s="100">
        <f t="shared" si="145"/>
        <v>0</v>
      </c>
      <c r="I251" s="93">
        <f t="shared" si="145"/>
        <v>0</v>
      </c>
      <c r="J251" s="93">
        <f t="shared" si="145"/>
        <v>0</v>
      </c>
      <c r="K251" s="93" t="e">
        <f t="shared" si="145"/>
        <v>#REF!</v>
      </c>
      <c r="L251" s="93" t="e">
        <f t="shared" si="145"/>
        <v>#REF!</v>
      </c>
      <c r="M251" s="93" t="e">
        <f t="shared" si="145"/>
        <v>#REF!</v>
      </c>
      <c r="N251" s="93" t="e">
        <f t="shared" si="145"/>
        <v>#REF!</v>
      </c>
      <c r="O251" s="93" t="e">
        <f t="shared" si="145"/>
        <v>#REF!</v>
      </c>
      <c r="P251" s="93" t="e">
        <f t="shared" si="145"/>
        <v>#REF!</v>
      </c>
      <c r="Q251" s="93" t="e">
        <f t="shared" si="145"/>
        <v>#REF!</v>
      </c>
      <c r="R251" s="93" t="e">
        <f t="shared" si="145"/>
        <v>#REF!</v>
      </c>
      <c r="S251" s="101" t="e">
        <f t="shared" si="145"/>
        <v>#REF!</v>
      </c>
      <c r="T251" s="93" t="e">
        <f t="shared" si="145"/>
        <v>#REF!</v>
      </c>
      <c r="U251" s="93" t="e">
        <f t="shared" si="145"/>
        <v>#REF!</v>
      </c>
      <c r="V251" s="93" t="e">
        <f t="shared" si="145"/>
        <v>#REF!</v>
      </c>
      <c r="W251" s="93" t="e">
        <f t="shared" si="145"/>
        <v>#REF!</v>
      </c>
      <c r="X251" s="93" t="e">
        <f t="shared" si="145"/>
        <v>#REF!</v>
      </c>
      <c r="Y251" s="93" t="e">
        <f t="shared" si="145"/>
        <v>#REF!</v>
      </c>
      <c r="Z251" s="93" t="e">
        <f t="shared" si="145"/>
        <v>#REF!</v>
      </c>
      <c r="AA251" s="93" t="e">
        <f t="shared" si="145"/>
        <v>#REF!</v>
      </c>
      <c r="AB251" s="93" t="e">
        <f t="shared" si="145"/>
        <v>#REF!</v>
      </c>
      <c r="AC251" s="93" t="e">
        <f t="shared" si="145"/>
        <v>#REF!</v>
      </c>
      <c r="AD251" s="93" t="e">
        <f t="shared" si="145"/>
        <v>#REF!</v>
      </c>
      <c r="AE251" s="101" t="e">
        <f t="shared" si="145"/>
        <v>#REF!</v>
      </c>
    </row>
    <row r="252" spans="1:31" s="93" customFormat="1" hidden="1" outlineLevel="1" x14ac:dyDescent="0.25">
      <c r="A252" s="52" t="s">
        <v>52</v>
      </c>
      <c r="D252" s="93">
        <f t="shared" ref="D252:AE252" si="146">+C201</f>
        <v>0</v>
      </c>
      <c r="E252" s="93">
        <f t="shared" si="146"/>
        <v>0</v>
      </c>
      <c r="F252" s="93">
        <f t="shared" si="146"/>
        <v>0</v>
      </c>
      <c r="G252" s="93">
        <f t="shared" si="146"/>
        <v>0</v>
      </c>
      <c r="H252" s="100">
        <f t="shared" si="146"/>
        <v>0</v>
      </c>
      <c r="I252" s="93">
        <f t="shared" si="146"/>
        <v>0</v>
      </c>
      <c r="J252" s="93">
        <f t="shared" si="146"/>
        <v>0</v>
      </c>
      <c r="K252" s="93" t="e">
        <f t="shared" si="146"/>
        <v>#REF!</v>
      </c>
      <c r="L252" s="93" t="e">
        <f t="shared" si="146"/>
        <v>#REF!</v>
      </c>
      <c r="M252" s="93" t="e">
        <f t="shared" si="146"/>
        <v>#REF!</v>
      </c>
      <c r="N252" s="93" t="e">
        <f t="shared" si="146"/>
        <v>#REF!</v>
      </c>
      <c r="O252" s="93" t="e">
        <f t="shared" si="146"/>
        <v>#REF!</v>
      </c>
      <c r="P252" s="93" t="e">
        <f t="shared" si="146"/>
        <v>#REF!</v>
      </c>
      <c r="Q252" s="93" t="e">
        <f t="shared" si="146"/>
        <v>#REF!</v>
      </c>
      <c r="R252" s="93" t="e">
        <f t="shared" si="146"/>
        <v>#REF!</v>
      </c>
      <c r="S252" s="101" t="e">
        <f t="shared" si="146"/>
        <v>#REF!</v>
      </c>
      <c r="T252" s="93" t="e">
        <f t="shared" si="146"/>
        <v>#REF!</v>
      </c>
      <c r="U252" s="93" t="e">
        <f t="shared" si="146"/>
        <v>#REF!</v>
      </c>
      <c r="V252" s="93" t="e">
        <f t="shared" si="146"/>
        <v>#REF!</v>
      </c>
      <c r="W252" s="93" t="e">
        <f t="shared" si="146"/>
        <v>#REF!</v>
      </c>
      <c r="X252" s="93" t="e">
        <f t="shared" si="146"/>
        <v>#REF!</v>
      </c>
      <c r="Y252" s="93" t="e">
        <f t="shared" si="146"/>
        <v>#REF!</v>
      </c>
      <c r="Z252" s="93" t="e">
        <f t="shared" si="146"/>
        <v>#REF!</v>
      </c>
      <c r="AA252" s="93" t="e">
        <f t="shared" si="146"/>
        <v>#REF!</v>
      </c>
      <c r="AB252" s="93" t="e">
        <f t="shared" si="146"/>
        <v>#REF!</v>
      </c>
      <c r="AC252" s="93" t="e">
        <f t="shared" si="146"/>
        <v>#REF!</v>
      </c>
      <c r="AD252" s="93" t="e">
        <f t="shared" si="146"/>
        <v>#REF!</v>
      </c>
      <c r="AE252" s="101" t="e">
        <f t="shared" si="146"/>
        <v>#REF!</v>
      </c>
    </row>
    <row r="253" spans="1:31" s="93" customFormat="1" hidden="1" outlineLevel="1" x14ac:dyDescent="0.25">
      <c r="A253" s="52" t="s">
        <v>134</v>
      </c>
      <c r="D253" s="93">
        <f t="shared" ref="D253:AE253" si="147">+C202</f>
        <v>0</v>
      </c>
      <c r="E253" s="93">
        <f t="shared" si="147"/>
        <v>0</v>
      </c>
      <c r="F253" s="93">
        <f t="shared" si="147"/>
        <v>0</v>
      </c>
      <c r="G253" s="93">
        <f t="shared" si="147"/>
        <v>0</v>
      </c>
      <c r="H253" s="100">
        <f t="shared" si="147"/>
        <v>0</v>
      </c>
      <c r="I253" s="93">
        <f t="shared" si="147"/>
        <v>0</v>
      </c>
      <c r="J253" s="93">
        <f t="shared" si="147"/>
        <v>0</v>
      </c>
      <c r="K253" s="93">
        <f t="shared" si="147"/>
        <v>0</v>
      </c>
      <c r="L253" s="93" t="e">
        <f t="shared" si="147"/>
        <v>#REF!</v>
      </c>
      <c r="M253" s="93" t="e">
        <f t="shared" si="147"/>
        <v>#REF!</v>
      </c>
      <c r="N253" s="93" t="e">
        <f t="shared" si="147"/>
        <v>#REF!</v>
      </c>
      <c r="O253" s="93" t="e">
        <f t="shared" si="147"/>
        <v>#REF!</v>
      </c>
      <c r="P253" s="93" t="e">
        <f t="shared" si="147"/>
        <v>#REF!</v>
      </c>
      <c r="Q253" s="93" t="e">
        <f t="shared" si="147"/>
        <v>#REF!</v>
      </c>
      <c r="R253" s="93" t="e">
        <f t="shared" si="147"/>
        <v>#REF!</v>
      </c>
      <c r="S253" s="101" t="e">
        <f t="shared" si="147"/>
        <v>#REF!</v>
      </c>
      <c r="T253" s="93" t="e">
        <f t="shared" si="147"/>
        <v>#REF!</v>
      </c>
      <c r="U253" s="93" t="e">
        <f t="shared" si="147"/>
        <v>#REF!</v>
      </c>
      <c r="V253" s="93" t="e">
        <f t="shared" si="147"/>
        <v>#REF!</v>
      </c>
      <c r="W253" s="93" t="e">
        <f t="shared" si="147"/>
        <v>#REF!</v>
      </c>
      <c r="X253" s="93" t="e">
        <f t="shared" si="147"/>
        <v>#REF!</v>
      </c>
      <c r="Y253" s="93" t="e">
        <f t="shared" si="147"/>
        <v>#REF!</v>
      </c>
      <c r="Z253" s="93" t="e">
        <f t="shared" si="147"/>
        <v>#REF!</v>
      </c>
      <c r="AA253" s="93" t="e">
        <f t="shared" si="147"/>
        <v>#REF!</v>
      </c>
      <c r="AB253" s="93" t="e">
        <f t="shared" si="147"/>
        <v>#REF!</v>
      </c>
      <c r="AC253" s="93" t="e">
        <f t="shared" si="147"/>
        <v>#REF!</v>
      </c>
      <c r="AD253" s="93" t="e">
        <f t="shared" si="147"/>
        <v>#REF!</v>
      </c>
      <c r="AE253" s="101" t="e">
        <f t="shared" si="147"/>
        <v>#REF!</v>
      </c>
    </row>
    <row r="254" spans="1:31" s="93" customFormat="1" hidden="1" outlineLevel="1" x14ac:dyDescent="0.25">
      <c r="A254" s="102" t="s">
        <v>109</v>
      </c>
      <c r="B254" s="103"/>
      <c r="C254" s="103"/>
      <c r="D254" s="103">
        <f t="shared" ref="D254:AE254" si="148">+C203</f>
        <v>0</v>
      </c>
      <c r="E254" s="103">
        <f t="shared" si="148"/>
        <v>0</v>
      </c>
      <c r="F254" s="103">
        <f t="shared" si="148"/>
        <v>0</v>
      </c>
      <c r="G254" s="103">
        <f t="shared" si="148"/>
        <v>0</v>
      </c>
      <c r="H254" s="102">
        <f t="shared" si="148"/>
        <v>0</v>
      </c>
      <c r="I254" s="103">
        <f t="shared" si="148"/>
        <v>0</v>
      </c>
      <c r="J254" s="103">
        <f t="shared" si="148"/>
        <v>0</v>
      </c>
      <c r="K254" s="103" t="e">
        <f t="shared" si="148"/>
        <v>#REF!</v>
      </c>
      <c r="L254" s="103" t="e">
        <f t="shared" si="148"/>
        <v>#REF!</v>
      </c>
      <c r="M254" s="103" t="e">
        <f t="shared" si="148"/>
        <v>#REF!</v>
      </c>
      <c r="N254" s="103" t="e">
        <f t="shared" si="148"/>
        <v>#REF!</v>
      </c>
      <c r="O254" s="103" t="e">
        <f t="shared" si="148"/>
        <v>#REF!</v>
      </c>
      <c r="P254" s="103" t="e">
        <f t="shared" si="148"/>
        <v>#REF!</v>
      </c>
      <c r="Q254" s="103" t="e">
        <f t="shared" si="148"/>
        <v>#REF!</v>
      </c>
      <c r="R254" s="103" t="e">
        <f t="shared" si="148"/>
        <v>#REF!</v>
      </c>
      <c r="S254" s="104" t="e">
        <f t="shared" si="148"/>
        <v>#REF!</v>
      </c>
      <c r="T254" s="103" t="e">
        <f t="shared" si="148"/>
        <v>#REF!</v>
      </c>
      <c r="U254" s="103" t="e">
        <f t="shared" si="148"/>
        <v>#REF!</v>
      </c>
      <c r="V254" s="103" t="e">
        <f t="shared" si="148"/>
        <v>#REF!</v>
      </c>
      <c r="W254" s="103" t="e">
        <f t="shared" si="148"/>
        <v>#REF!</v>
      </c>
      <c r="X254" s="103" t="e">
        <f t="shared" si="148"/>
        <v>#REF!</v>
      </c>
      <c r="Y254" s="103" t="e">
        <f t="shared" si="148"/>
        <v>#REF!</v>
      </c>
      <c r="Z254" s="103" t="e">
        <f t="shared" si="148"/>
        <v>#REF!</v>
      </c>
      <c r="AA254" s="103" t="e">
        <f t="shared" si="148"/>
        <v>#REF!</v>
      </c>
      <c r="AB254" s="103" t="e">
        <f t="shared" si="148"/>
        <v>#REF!</v>
      </c>
      <c r="AC254" s="103" t="e">
        <f t="shared" si="148"/>
        <v>#REF!</v>
      </c>
      <c r="AD254" s="103" t="e">
        <f t="shared" si="148"/>
        <v>#REF!</v>
      </c>
      <c r="AE254" s="104" t="e">
        <f t="shared" si="148"/>
        <v>#REF!</v>
      </c>
    </row>
    <row r="255" spans="1:31" s="93" customFormat="1" hidden="1" outlineLevel="1" x14ac:dyDescent="0.25">
      <c r="A255" s="100"/>
      <c r="H255" s="100"/>
      <c r="S255" s="101"/>
      <c r="AE255" s="101"/>
    </row>
    <row r="256" spans="1:31" s="93" customFormat="1" hidden="1" outlineLevel="1" x14ac:dyDescent="0.25">
      <c r="A256" s="114" t="s">
        <v>113</v>
      </c>
      <c r="B256" s="115"/>
      <c r="C256" s="115"/>
      <c r="D256" s="115">
        <f t="shared" ref="D256:AE256" si="149">+C205</f>
        <v>0</v>
      </c>
      <c r="E256" s="115" t="e">
        <f t="shared" si="149"/>
        <v>#REF!</v>
      </c>
      <c r="F256" s="115" t="e">
        <f t="shared" si="149"/>
        <v>#REF!</v>
      </c>
      <c r="G256" s="115" t="e">
        <f t="shared" si="149"/>
        <v>#REF!</v>
      </c>
      <c r="H256" s="114" t="e">
        <f t="shared" si="149"/>
        <v>#REF!</v>
      </c>
      <c r="I256" s="115" t="e">
        <f t="shared" si="149"/>
        <v>#REF!</v>
      </c>
      <c r="J256" s="115" t="e">
        <f t="shared" si="149"/>
        <v>#REF!</v>
      </c>
      <c r="K256" s="115" t="e">
        <f t="shared" si="149"/>
        <v>#REF!</v>
      </c>
      <c r="L256" s="115" t="e">
        <f t="shared" si="149"/>
        <v>#REF!</v>
      </c>
      <c r="M256" s="115" t="e">
        <f t="shared" si="149"/>
        <v>#REF!</v>
      </c>
      <c r="N256" s="115" t="e">
        <f t="shared" si="149"/>
        <v>#REF!</v>
      </c>
      <c r="O256" s="115" t="e">
        <f t="shared" si="149"/>
        <v>#REF!</v>
      </c>
      <c r="P256" s="115" t="e">
        <f t="shared" si="149"/>
        <v>#REF!</v>
      </c>
      <c r="Q256" s="115" t="e">
        <f t="shared" si="149"/>
        <v>#REF!</v>
      </c>
      <c r="R256" s="115" t="e">
        <f t="shared" si="149"/>
        <v>#REF!</v>
      </c>
      <c r="S256" s="116" t="e">
        <f t="shared" si="149"/>
        <v>#REF!</v>
      </c>
      <c r="T256" s="115" t="e">
        <f t="shared" si="149"/>
        <v>#REF!</v>
      </c>
      <c r="U256" s="115" t="e">
        <f t="shared" si="149"/>
        <v>#REF!</v>
      </c>
      <c r="V256" s="115" t="e">
        <f t="shared" si="149"/>
        <v>#REF!</v>
      </c>
      <c r="W256" s="115" t="e">
        <f t="shared" si="149"/>
        <v>#REF!</v>
      </c>
      <c r="X256" s="115" t="e">
        <f t="shared" si="149"/>
        <v>#REF!</v>
      </c>
      <c r="Y256" s="115" t="e">
        <f t="shared" si="149"/>
        <v>#REF!</v>
      </c>
      <c r="Z256" s="115" t="e">
        <f t="shared" si="149"/>
        <v>#REF!</v>
      </c>
      <c r="AA256" s="115" t="e">
        <f t="shared" si="149"/>
        <v>#REF!</v>
      </c>
      <c r="AB256" s="115" t="e">
        <f t="shared" si="149"/>
        <v>#REF!</v>
      </c>
      <c r="AC256" s="115" t="e">
        <f t="shared" si="149"/>
        <v>#REF!</v>
      </c>
      <c r="AD256" s="115" t="e">
        <f t="shared" si="149"/>
        <v>#REF!</v>
      </c>
      <c r="AE256" s="116" t="e">
        <f t="shared" si="149"/>
        <v>#REF!</v>
      </c>
    </row>
    <row r="257" spans="1:31" s="93" customFormat="1" hidden="1" outlineLevel="1" x14ac:dyDescent="0.25">
      <c r="A257" s="100"/>
      <c r="H257" s="100"/>
      <c r="S257" s="101"/>
      <c r="AE257" s="101"/>
    </row>
    <row r="258" spans="1:31" s="93" customFormat="1" collapsed="1" x14ac:dyDescent="0.25">
      <c r="A258" s="117" t="s">
        <v>115</v>
      </c>
      <c r="B258" s="118"/>
      <c r="C258" s="118"/>
      <c r="D258" s="118">
        <f t="shared" ref="D258:AE258" si="150">+C207</f>
        <v>0</v>
      </c>
      <c r="E258" s="118" t="e">
        <f t="shared" si="150"/>
        <v>#REF!</v>
      </c>
      <c r="F258" s="118" t="e">
        <f t="shared" si="150"/>
        <v>#REF!</v>
      </c>
      <c r="G258" s="118" t="e">
        <f t="shared" si="150"/>
        <v>#REF!</v>
      </c>
      <c r="H258" s="130" t="e">
        <f t="shared" si="150"/>
        <v>#REF!</v>
      </c>
      <c r="I258" s="118" t="e">
        <f t="shared" si="150"/>
        <v>#REF!</v>
      </c>
      <c r="J258" s="118" t="e">
        <f t="shared" si="150"/>
        <v>#REF!</v>
      </c>
      <c r="K258" s="118" t="e">
        <f t="shared" si="150"/>
        <v>#REF!</v>
      </c>
      <c r="L258" s="118" t="e">
        <f t="shared" si="150"/>
        <v>#REF!</v>
      </c>
      <c r="M258" s="118" t="e">
        <f t="shared" si="150"/>
        <v>#REF!</v>
      </c>
      <c r="N258" s="118" t="e">
        <f t="shared" si="150"/>
        <v>#REF!</v>
      </c>
      <c r="O258" s="118" t="e">
        <f t="shared" si="150"/>
        <v>#REF!</v>
      </c>
      <c r="P258" s="118" t="e">
        <f t="shared" si="150"/>
        <v>#REF!</v>
      </c>
      <c r="Q258" s="118" t="e">
        <f t="shared" si="150"/>
        <v>#REF!</v>
      </c>
      <c r="R258" s="118" t="e">
        <f t="shared" si="150"/>
        <v>#REF!</v>
      </c>
      <c r="S258" s="119" t="e">
        <f t="shared" si="150"/>
        <v>#REF!</v>
      </c>
      <c r="T258" s="118" t="e">
        <f t="shared" si="150"/>
        <v>#REF!</v>
      </c>
      <c r="U258" s="118" t="e">
        <f t="shared" si="150"/>
        <v>#REF!</v>
      </c>
      <c r="V258" s="118" t="e">
        <f t="shared" si="150"/>
        <v>#REF!</v>
      </c>
      <c r="W258" s="118" t="e">
        <f t="shared" si="150"/>
        <v>#REF!</v>
      </c>
      <c r="X258" s="118" t="e">
        <f t="shared" si="150"/>
        <v>#REF!</v>
      </c>
      <c r="Y258" s="118" t="e">
        <f t="shared" si="150"/>
        <v>#REF!</v>
      </c>
      <c r="Z258" s="118" t="e">
        <f t="shared" si="150"/>
        <v>#REF!</v>
      </c>
      <c r="AA258" s="118" t="e">
        <f t="shared" si="150"/>
        <v>#REF!</v>
      </c>
      <c r="AB258" s="118" t="e">
        <f t="shared" si="150"/>
        <v>#REF!</v>
      </c>
      <c r="AC258" s="118" t="e">
        <f t="shared" si="150"/>
        <v>#REF!</v>
      </c>
      <c r="AD258" s="118" t="e">
        <f t="shared" si="150"/>
        <v>#REF!</v>
      </c>
      <c r="AE258" s="119" t="e">
        <f t="shared" si="150"/>
        <v>#REF!</v>
      </c>
    </row>
    <row r="259" spans="1:31" s="93" customFormat="1" x14ac:dyDescent="0.25">
      <c r="A259" s="100" t="s">
        <v>114</v>
      </c>
      <c r="D259" s="93">
        <f t="shared" ref="D259:AE259" si="151">+C208</f>
        <v>0</v>
      </c>
      <c r="E259" s="93">
        <f t="shared" si="151"/>
        <v>0</v>
      </c>
      <c r="F259" s="93" t="e">
        <f t="shared" si="151"/>
        <v>#REF!</v>
      </c>
      <c r="G259" s="93" t="e">
        <f t="shared" si="151"/>
        <v>#REF!</v>
      </c>
      <c r="H259" s="100" t="e">
        <f t="shared" si="151"/>
        <v>#REF!</v>
      </c>
      <c r="I259" s="93" t="e">
        <f t="shared" si="151"/>
        <v>#REF!</v>
      </c>
      <c r="J259" s="93" t="e">
        <f t="shared" si="151"/>
        <v>#REF!</v>
      </c>
      <c r="K259" s="93" t="e">
        <f t="shared" si="151"/>
        <v>#REF!</v>
      </c>
      <c r="L259" s="93" t="e">
        <f t="shared" si="151"/>
        <v>#REF!</v>
      </c>
      <c r="M259" s="93" t="e">
        <f t="shared" si="151"/>
        <v>#REF!</v>
      </c>
      <c r="N259" s="93" t="e">
        <f t="shared" si="151"/>
        <v>#REF!</v>
      </c>
      <c r="O259" s="93" t="e">
        <f t="shared" si="151"/>
        <v>#REF!</v>
      </c>
      <c r="P259" s="93" t="e">
        <f t="shared" si="151"/>
        <v>#REF!</v>
      </c>
      <c r="Q259" s="93" t="e">
        <f t="shared" si="151"/>
        <v>#REF!</v>
      </c>
      <c r="R259" s="93" t="e">
        <f t="shared" si="151"/>
        <v>#REF!</v>
      </c>
      <c r="S259" s="101" t="e">
        <f t="shared" si="151"/>
        <v>#REF!</v>
      </c>
      <c r="T259" s="93" t="e">
        <f t="shared" si="151"/>
        <v>#REF!</v>
      </c>
      <c r="U259" s="93" t="e">
        <f t="shared" si="151"/>
        <v>#REF!</v>
      </c>
      <c r="V259" s="93" t="e">
        <f t="shared" si="151"/>
        <v>#REF!</v>
      </c>
      <c r="W259" s="93" t="e">
        <f t="shared" si="151"/>
        <v>#REF!</v>
      </c>
      <c r="X259" s="93" t="e">
        <f t="shared" si="151"/>
        <v>#REF!</v>
      </c>
      <c r="Y259" s="93" t="e">
        <f t="shared" si="151"/>
        <v>#REF!</v>
      </c>
      <c r="Z259" s="93" t="e">
        <f t="shared" si="151"/>
        <v>#REF!</v>
      </c>
      <c r="AA259" s="93" t="e">
        <f t="shared" si="151"/>
        <v>#REF!</v>
      </c>
      <c r="AB259" s="93" t="e">
        <f t="shared" si="151"/>
        <v>#REF!</v>
      </c>
      <c r="AC259" s="93" t="e">
        <f t="shared" si="151"/>
        <v>#REF!</v>
      </c>
      <c r="AD259" s="93" t="e">
        <f t="shared" si="151"/>
        <v>#REF!</v>
      </c>
      <c r="AE259" s="101" t="e">
        <f t="shared" si="151"/>
        <v>#REF!</v>
      </c>
    </row>
    <row r="260" spans="1:31" s="93" customFormat="1" x14ac:dyDescent="0.25">
      <c r="A260" s="113" t="s">
        <v>133</v>
      </c>
      <c r="B260" s="96"/>
      <c r="C260" s="96"/>
      <c r="D260" s="96">
        <f t="shared" ref="D260:AE260" si="152">+C209</f>
        <v>0</v>
      </c>
      <c r="E260" s="96" t="e">
        <f t="shared" si="152"/>
        <v>#REF!</v>
      </c>
      <c r="F260" s="96" t="e">
        <f t="shared" si="152"/>
        <v>#REF!</v>
      </c>
      <c r="G260" s="96" t="e">
        <f t="shared" si="152"/>
        <v>#REF!</v>
      </c>
      <c r="H260" s="129" t="e">
        <f t="shared" si="152"/>
        <v>#REF!</v>
      </c>
      <c r="I260" s="96" t="e">
        <f t="shared" si="152"/>
        <v>#REF!</v>
      </c>
      <c r="J260" s="96" t="e">
        <f t="shared" si="152"/>
        <v>#REF!</v>
      </c>
      <c r="K260" s="96" t="e">
        <f t="shared" si="152"/>
        <v>#REF!</v>
      </c>
      <c r="L260" s="96" t="e">
        <f t="shared" si="152"/>
        <v>#REF!</v>
      </c>
      <c r="M260" s="96" t="e">
        <f t="shared" si="152"/>
        <v>#REF!</v>
      </c>
      <c r="N260" s="96" t="e">
        <f t="shared" si="152"/>
        <v>#REF!</v>
      </c>
      <c r="O260" s="96" t="e">
        <f t="shared" si="152"/>
        <v>#REF!</v>
      </c>
      <c r="P260" s="96" t="e">
        <f t="shared" si="152"/>
        <v>#REF!</v>
      </c>
      <c r="Q260" s="96" t="e">
        <f t="shared" si="152"/>
        <v>#REF!</v>
      </c>
      <c r="R260" s="96" t="e">
        <f t="shared" si="152"/>
        <v>#REF!</v>
      </c>
      <c r="S260" s="111" t="e">
        <f t="shared" si="152"/>
        <v>#REF!</v>
      </c>
      <c r="T260" s="96" t="e">
        <f t="shared" si="152"/>
        <v>#REF!</v>
      </c>
      <c r="U260" s="96" t="e">
        <f t="shared" si="152"/>
        <v>#REF!</v>
      </c>
      <c r="V260" s="96" t="e">
        <f t="shared" si="152"/>
        <v>#REF!</v>
      </c>
      <c r="W260" s="96" t="e">
        <f t="shared" si="152"/>
        <v>#REF!</v>
      </c>
      <c r="X260" s="96" t="e">
        <f t="shared" si="152"/>
        <v>#REF!</v>
      </c>
      <c r="Y260" s="96" t="e">
        <f t="shared" si="152"/>
        <v>#REF!</v>
      </c>
      <c r="Z260" s="96" t="e">
        <f t="shared" si="152"/>
        <v>#REF!</v>
      </c>
      <c r="AA260" s="96" t="e">
        <f t="shared" si="152"/>
        <v>#REF!</v>
      </c>
      <c r="AB260" s="96" t="e">
        <f t="shared" si="152"/>
        <v>#REF!</v>
      </c>
      <c r="AC260" s="96" t="e">
        <f t="shared" si="152"/>
        <v>#REF!</v>
      </c>
      <c r="AD260" s="96" t="e">
        <f t="shared" si="152"/>
        <v>#REF!</v>
      </c>
      <c r="AE260" s="111" t="e">
        <f t="shared" si="152"/>
        <v>#REF!</v>
      </c>
    </row>
    <row r="262" spans="1:31" x14ac:dyDescent="0.25">
      <c r="A262" s="194" t="s">
        <v>155</v>
      </c>
      <c r="B262" s="142" t="s">
        <v>140</v>
      </c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4"/>
      <c r="T262" s="143"/>
      <c r="U262" s="143"/>
      <c r="V262" s="143"/>
      <c r="W262" s="143"/>
      <c r="X262" s="143"/>
      <c r="Y262" s="143"/>
      <c r="Z262" s="143"/>
      <c r="AA262" s="143"/>
      <c r="AB262" s="143"/>
      <c r="AC262" s="143"/>
      <c r="AD262" s="143"/>
      <c r="AE262" s="144"/>
    </row>
    <row r="263" spans="1:31" x14ac:dyDescent="0.25">
      <c r="A263" s="195"/>
      <c r="B263" s="85"/>
      <c r="C263" s="85"/>
      <c r="D263" s="85"/>
      <c r="E263" s="85"/>
      <c r="F263" s="85">
        <f>+G263-1</f>
        <v>-6</v>
      </c>
      <c r="G263" s="123">
        <f>+H263-1</f>
        <v>-5</v>
      </c>
      <c r="H263" s="123">
        <f>+I263-1</f>
        <v>-4</v>
      </c>
      <c r="I263" s="123">
        <f>+J263-1</f>
        <v>-3</v>
      </c>
      <c r="J263" s="123">
        <f>+K263-1</f>
        <v>-2</v>
      </c>
      <c r="K263" s="123">
        <f>+L263-2</f>
        <v>-1</v>
      </c>
      <c r="L263" s="148">
        <v>1</v>
      </c>
      <c r="M263" s="123">
        <f t="shared" ref="M263:AE263" si="153">+L263+1</f>
        <v>2</v>
      </c>
      <c r="N263" s="123">
        <f t="shared" si="153"/>
        <v>3</v>
      </c>
      <c r="O263" s="123">
        <f t="shared" si="153"/>
        <v>4</v>
      </c>
      <c r="P263" s="123">
        <f t="shared" si="153"/>
        <v>5</v>
      </c>
      <c r="Q263" s="123">
        <f t="shared" si="153"/>
        <v>6</v>
      </c>
      <c r="R263" s="123">
        <f t="shared" si="153"/>
        <v>7</v>
      </c>
      <c r="S263" s="124">
        <f t="shared" si="153"/>
        <v>8</v>
      </c>
      <c r="T263" s="123">
        <f t="shared" si="153"/>
        <v>9</v>
      </c>
      <c r="U263" s="123">
        <f t="shared" si="153"/>
        <v>10</v>
      </c>
      <c r="V263" s="123">
        <f t="shared" si="153"/>
        <v>11</v>
      </c>
      <c r="W263" s="123">
        <f t="shared" si="153"/>
        <v>12</v>
      </c>
      <c r="X263" s="123">
        <f t="shared" si="153"/>
        <v>13</v>
      </c>
      <c r="Y263" s="123">
        <f t="shared" si="153"/>
        <v>14</v>
      </c>
      <c r="Z263" s="123">
        <f t="shared" si="153"/>
        <v>15</v>
      </c>
      <c r="AA263" s="123">
        <f t="shared" si="153"/>
        <v>16</v>
      </c>
      <c r="AB263" s="123">
        <f t="shared" si="153"/>
        <v>17</v>
      </c>
      <c r="AC263" s="123">
        <f t="shared" si="153"/>
        <v>18</v>
      </c>
      <c r="AD263" s="123">
        <f t="shared" si="153"/>
        <v>19</v>
      </c>
      <c r="AE263" s="124">
        <f t="shared" si="153"/>
        <v>20</v>
      </c>
    </row>
    <row r="264" spans="1:31" s="93" customFormat="1" x14ac:dyDescent="0.25">
      <c r="A264" s="196"/>
      <c r="B264" s="136">
        <v>42917</v>
      </c>
      <c r="C264" s="136">
        <v>42948</v>
      </c>
      <c r="D264" s="136">
        <v>42979</v>
      </c>
      <c r="E264" s="136">
        <v>43009</v>
      </c>
      <c r="F264" s="136">
        <v>43040</v>
      </c>
      <c r="G264" s="136">
        <v>43070</v>
      </c>
      <c r="H264" s="135">
        <v>43101</v>
      </c>
      <c r="I264" s="136">
        <v>43132</v>
      </c>
      <c r="J264" s="136">
        <v>43160</v>
      </c>
      <c r="K264" s="136">
        <v>43191</v>
      </c>
      <c r="L264" s="136">
        <v>43221</v>
      </c>
      <c r="M264" s="136">
        <v>43252</v>
      </c>
      <c r="N264" s="136">
        <v>43282</v>
      </c>
      <c r="O264" s="136">
        <v>43313</v>
      </c>
      <c r="P264" s="136">
        <v>43344</v>
      </c>
      <c r="Q264" s="136">
        <v>43374</v>
      </c>
      <c r="R264" s="136">
        <v>43405</v>
      </c>
      <c r="S264" s="138">
        <v>43435</v>
      </c>
      <c r="T264" s="136">
        <v>43466</v>
      </c>
      <c r="U264" s="136">
        <v>43497</v>
      </c>
      <c r="V264" s="136">
        <v>43525</v>
      </c>
      <c r="W264" s="136">
        <v>43556</v>
      </c>
      <c r="X264" s="136">
        <v>43586</v>
      </c>
      <c r="Y264" s="136">
        <v>43617</v>
      </c>
      <c r="Z264" s="136">
        <v>43647</v>
      </c>
      <c r="AA264" s="136">
        <v>43678</v>
      </c>
      <c r="AB264" s="136">
        <v>43709</v>
      </c>
      <c r="AC264" s="149">
        <v>43739</v>
      </c>
      <c r="AD264" s="136">
        <v>43770</v>
      </c>
      <c r="AE264" s="138">
        <v>43800</v>
      </c>
    </row>
    <row r="265" spans="1:31" s="93" customFormat="1" hidden="1" outlineLevel="1" x14ac:dyDescent="0.25">
      <c r="A265" s="97" t="s">
        <v>111</v>
      </c>
      <c r="B265" s="98"/>
      <c r="C265" s="98"/>
      <c r="D265" s="98"/>
      <c r="E265" s="98"/>
      <c r="F265" s="98"/>
      <c r="G265" s="98"/>
      <c r="H265" s="126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9"/>
      <c r="T265" s="98"/>
      <c r="U265" s="98"/>
      <c r="V265" s="98"/>
      <c r="W265" s="98"/>
      <c r="X265" s="98"/>
      <c r="Y265" s="98"/>
      <c r="Z265" s="98"/>
      <c r="AA265" s="98"/>
      <c r="AB265" s="98"/>
      <c r="AC265" s="98"/>
      <c r="AD265" s="98"/>
      <c r="AE265" s="99"/>
    </row>
    <row r="266" spans="1:31" s="93" customFormat="1" hidden="1" outlineLevel="1" x14ac:dyDescent="0.25">
      <c r="A266" s="100" t="s">
        <v>142</v>
      </c>
      <c r="D266" s="93">
        <f t="shared" ref="D266:AE266" si="154">+C215</f>
        <v>0</v>
      </c>
      <c r="E266" s="93">
        <f t="shared" si="154"/>
        <v>0</v>
      </c>
      <c r="F266" s="93">
        <f t="shared" si="154"/>
        <v>0</v>
      </c>
      <c r="G266" s="93">
        <f t="shared" si="154"/>
        <v>0</v>
      </c>
      <c r="H266" s="100">
        <f t="shared" si="154"/>
        <v>0</v>
      </c>
      <c r="I266" s="93">
        <f t="shared" si="154"/>
        <v>0</v>
      </c>
      <c r="J266" s="93">
        <f t="shared" si="154"/>
        <v>0</v>
      </c>
      <c r="K266" s="93">
        <f t="shared" si="154"/>
        <v>0</v>
      </c>
      <c r="L266" s="93">
        <f t="shared" si="154"/>
        <v>0</v>
      </c>
      <c r="M266" s="93">
        <f t="shared" si="154"/>
        <v>0</v>
      </c>
      <c r="N266" s="93">
        <f t="shared" si="154"/>
        <v>0</v>
      </c>
      <c r="O266" s="93">
        <f t="shared" si="154"/>
        <v>0</v>
      </c>
      <c r="P266" s="93">
        <f t="shared" si="154"/>
        <v>0</v>
      </c>
      <c r="Q266" s="93">
        <f t="shared" si="154"/>
        <v>0</v>
      </c>
      <c r="R266" s="93">
        <f t="shared" si="154"/>
        <v>0</v>
      </c>
      <c r="S266" s="101">
        <f t="shared" si="154"/>
        <v>0</v>
      </c>
      <c r="T266" s="93">
        <f t="shared" si="154"/>
        <v>0</v>
      </c>
      <c r="U266" s="93">
        <f t="shared" si="154"/>
        <v>0</v>
      </c>
      <c r="V266" s="93">
        <f t="shared" si="154"/>
        <v>0</v>
      </c>
      <c r="W266" s="93">
        <f t="shared" si="154"/>
        <v>0</v>
      </c>
      <c r="X266" s="93">
        <f t="shared" si="154"/>
        <v>0</v>
      </c>
      <c r="Y266" s="93">
        <f t="shared" si="154"/>
        <v>0</v>
      </c>
      <c r="Z266" s="93">
        <f t="shared" si="154"/>
        <v>0</v>
      </c>
      <c r="AA266" s="93">
        <f t="shared" si="154"/>
        <v>0</v>
      </c>
      <c r="AB266" s="93">
        <f t="shared" si="154"/>
        <v>0</v>
      </c>
      <c r="AC266" s="93">
        <f t="shared" si="154"/>
        <v>0</v>
      </c>
      <c r="AD266" s="93">
        <f t="shared" si="154"/>
        <v>0</v>
      </c>
      <c r="AE266" s="101">
        <f t="shared" si="154"/>
        <v>0</v>
      </c>
    </row>
    <row r="267" spans="1:31" s="93" customFormat="1" hidden="1" outlineLevel="1" x14ac:dyDescent="0.25">
      <c r="A267" s="100" t="s">
        <v>136</v>
      </c>
      <c r="B267" s="109"/>
      <c r="C267" s="109"/>
      <c r="D267" s="109">
        <f t="shared" ref="D267:AE267" si="155">+C216</f>
        <v>0</v>
      </c>
      <c r="E267" s="109">
        <f t="shared" si="155"/>
        <v>0</v>
      </c>
      <c r="F267" s="109">
        <f t="shared" si="155"/>
        <v>0</v>
      </c>
      <c r="G267" s="109">
        <f t="shared" si="155"/>
        <v>0</v>
      </c>
      <c r="H267" s="112">
        <f t="shared" si="155"/>
        <v>0</v>
      </c>
      <c r="I267" s="93">
        <f t="shared" si="155"/>
        <v>0</v>
      </c>
      <c r="J267" s="93">
        <f t="shared" si="155"/>
        <v>0</v>
      </c>
      <c r="K267" s="93">
        <f t="shared" si="155"/>
        <v>0</v>
      </c>
      <c r="L267" s="93">
        <f t="shared" si="155"/>
        <v>0</v>
      </c>
      <c r="M267" s="93">
        <f t="shared" si="155"/>
        <v>0</v>
      </c>
      <c r="N267" s="93">
        <f t="shared" si="155"/>
        <v>0</v>
      </c>
      <c r="O267" s="93">
        <f t="shared" si="155"/>
        <v>0</v>
      </c>
      <c r="P267" s="93">
        <f t="shared" si="155"/>
        <v>0</v>
      </c>
      <c r="Q267" s="93">
        <f t="shared" si="155"/>
        <v>0</v>
      </c>
      <c r="R267" s="93">
        <f t="shared" si="155"/>
        <v>0</v>
      </c>
      <c r="S267" s="101">
        <f t="shared" si="155"/>
        <v>0</v>
      </c>
      <c r="T267" s="93">
        <f t="shared" si="155"/>
        <v>0</v>
      </c>
      <c r="U267" s="93">
        <f t="shared" si="155"/>
        <v>0</v>
      </c>
      <c r="V267" s="93">
        <f t="shared" si="155"/>
        <v>0</v>
      </c>
      <c r="W267" s="93">
        <f t="shared" si="155"/>
        <v>0</v>
      </c>
      <c r="X267" s="93">
        <f t="shared" si="155"/>
        <v>0</v>
      </c>
      <c r="Y267" s="93">
        <f t="shared" si="155"/>
        <v>0</v>
      </c>
      <c r="Z267" s="93">
        <f t="shared" si="155"/>
        <v>0</v>
      </c>
      <c r="AA267" s="93">
        <f t="shared" si="155"/>
        <v>0</v>
      </c>
      <c r="AB267" s="93">
        <f t="shared" si="155"/>
        <v>0</v>
      </c>
      <c r="AC267" s="93">
        <f t="shared" si="155"/>
        <v>0</v>
      </c>
      <c r="AD267" s="93">
        <f t="shared" si="155"/>
        <v>0</v>
      </c>
      <c r="AE267" s="101">
        <f t="shared" si="155"/>
        <v>0</v>
      </c>
    </row>
    <row r="268" spans="1:31" s="93" customFormat="1" hidden="1" outlineLevel="1" x14ac:dyDescent="0.25">
      <c r="A268" s="100" t="s">
        <v>135</v>
      </c>
      <c r="B268" s="109"/>
      <c r="C268" s="109"/>
      <c r="D268" s="109">
        <f t="shared" ref="D268:AE268" si="156">+C217</f>
        <v>0</v>
      </c>
      <c r="E268" s="109">
        <f t="shared" si="156"/>
        <v>0</v>
      </c>
      <c r="F268" s="109">
        <f t="shared" si="156"/>
        <v>0</v>
      </c>
      <c r="G268" s="109">
        <f t="shared" si="156"/>
        <v>0</v>
      </c>
      <c r="H268" s="112">
        <f t="shared" si="156"/>
        <v>0</v>
      </c>
      <c r="I268" s="93">
        <f t="shared" si="156"/>
        <v>0</v>
      </c>
      <c r="J268" s="93">
        <f t="shared" si="156"/>
        <v>0</v>
      </c>
      <c r="K268" s="93">
        <f t="shared" si="156"/>
        <v>0</v>
      </c>
      <c r="L268" s="93">
        <f t="shared" si="156"/>
        <v>0</v>
      </c>
      <c r="M268" s="93">
        <f t="shared" si="156"/>
        <v>0</v>
      </c>
      <c r="N268" s="93">
        <f t="shared" si="156"/>
        <v>0</v>
      </c>
      <c r="O268" s="93">
        <f t="shared" si="156"/>
        <v>0</v>
      </c>
      <c r="P268" s="93">
        <f t="shared" si="156"/>
        <v>0</v>
      </c>
      <c r="Q268" s="93">
        <f t="shared" si="156"/>
        <v>0</v>
      </c>
      <c r="R268" s="93">
        <f t="shared" si="156"/>
        <v>0</v>
      </c>
      <c r="S268" s="101">
        <f t="shared" si="156"/>
        <v>0</v>
      </c>
      <c r="T268" s="93">
        <f t="shared" si="156"/>
        <v>0</v>
      </c>
      <c r="U268" s="93">
        <f t="shared" si="156"/>
        <v>0</v>
      </c>
      <c r="V268" s="93">
        <f t="shared" si="156"/>
        <v>0</v>
      </c>
      <c r="W268" s="93">
        <f t="shared" si="156"/>
        <v>0</v>
      </c>
      <c r="X268" s="93">
        <f t="shared" si="156"/>
        <v>0</v>
      </c>
      <c r="Y268" s="93">
        <f t="shared" si="156"/>
        <v>0</v>
      </c>
      <c r="Z268" s="93">
        <f t="shared" si="156"/>
        <v>0</v>
      </c>
      <c r="AA268" s="93">
        <f t="shared" si="156"/>
        <v>0</v>
      </c>
      <c r="AB268" s="93">
        <f t="shared" si="156"/>
        <v>0</v>
      </c>
      <c r="AC268" s="93">
        <f t="shared" si="156"/>
        <v>0</v>
      </c>
      <c r="AD268" s="93">
        <f t="shared" si="156"/>
        <v>0</v>
      </c>
      <c r="AE268" s="101">
        <f t="shared" si="156"/>
        <v>0</v>
      </c>
    </row>
    <row r="269" spans="1:31" s="93" customFormat="1" hidden="1" outlineLevel="1" x14ac:dyDescent="0.25">
      <c r="A269" s="100" t="s">
        <v>138</v>
      </c>
      <c r="B269" s="109"/>
      <c r="C269" s="109"/>
      <c r="D269" s="109">
        <f t="shared" ref="D269:AE269" si="157">+C218</f>
        <v>0</v>
      </c>
      <c r="E269" s="109">
        <f t="shared" si="157"/>
        <v>0</v>
      </c>
      <c r="F269" s="109">
        <f t="shared" si="157"/>
        <v>0</v>
      </c>
      <c r="G269" s="109">
        <f t="shared" si="157"/>
        <v>0</v>
      </c>
      <c r="H269" s="112">
        <f t="shared" si="157"/>
        <v>0</v>
      </c>
      <c r="I269" s="93">
        <f t="shared" si="157"/>
        <v>0</v>
      </c>
      <c r="J269" s="93">
        <f t="shared" si="157"/>
        <v>0</v>
      </c>
      <c r="K269" s="93">
        <f t="shared" si="157"/>
        <v>0</v>
      </c>
      <c r="L269" s="93">
        <f t="shared" si="157"/>
        <v>0</v>
      </c>
      <c r="M269" s="93">
        <f t="shared" si="157"/>
        <v>0</v>
      </c>
      <c r="N269" s="93">
        <f t="shared" si="157"/>
        <v>0</v>
      </c>
      <c r="O269" s="93">
        <f t="shared" si="157"/>
        <v>0</v>
      </c>
      <c r="P269" s="93">
        <f t="shared" si="157"/>
        <v>0</v>
      </c>
      <c r="Q269" s="93">
        <f t="shared" si="157"/>
        <v>0</v>
      </c>
      <c r="R269" s="93">
        <f t="shared" si="157"/>
        <v>0</v>
      </c>
      <c r="S269" s="101">
        <f t="shared" si="157"/>
        <v>0</v>
      </c>
      <c r="T269" s="93">
        <f t="shared" si="157"/>
        <v>0</v>
      </c>
      <c r="U269" s="93">
        <f t="shared" si="157"/>
        <v>0</v>
      </c>
      <c r="V269" s="93">
        <f t="shared" si="157"/>
        <v>0</v>
      </c>
      <c r="W269" s="93">
        <f t="shared" si="157"/>
        <v>0</v>
      </c>
      <c r="X269" s="93">
        <f t="shared" si="157"/>
        <v>0</v>
      </c>
      <c r="Y269" s="93">
        <f t="shared" si="157"/>
        <v>0</v>
      </c>
      <c r="Z269" s="93">
        <f t="shared" si="157"/>
        <v>0</v>
      </c>
      <c r="AA269" s="93">
        <f t="shared" si="157"/>
        <v>0</v>
      </c>
      <c r="AB269" s="93">
        <f t="shared" si="157"/>
        <v>0</v>
      </c>
      <c r="AC269" s="93">
        <f t="shared" si="157"/>
        <v>0</v>
      </c>
      <c r="AD269" s="93">
        <f t="shared" si="157"/>
        <v>0</v>
      </c>
      <c r="AE269" s="101">
        <f t="shared" si="157"/>
        <v>0</v>
      </c>
    </row>
    <row r="270" spans="1:31" s="93" customFormat="1" hidden="1" outlineLevel="1" x14ac:dyDescent="0.25">
      <c r="A270" s="100" t="s">
        <v>93</v>
      </c>
      <c r="C270" s="109"/>
      <c r="D270" s="93">
        <f t="shared" ref="D270:AE270" si="158">+C219</f>
        <v>0</v>
      </c>
      <c r="E270" s="93">
        <f t="shared" si="158"/>
        <v>0</v>
      </c>
      <c r="F270" s="93" t="e">
        <f t="shared" si="158"/>
        <v>#REF!</v>
      </c>
      <c r="G270" s="93">
        <f t="shared" si="158"/>
        <v>0</v>
      </c>
      <c r="H270" s="100">
        <f t="shared" si="158"/>
        <v>0</v>
      </c>
      <c r="I270" s="93">
        <f t="shared" si="158"/>
        <v>0</v>
      </c>
      <c r="J270" s="93">
        <f t="shared" si="158"/>
        <v>0</v>
      </c>
      <c r="K270" s="93">
        <f t="shared" si="158"/>
        <v>0</v>
      </c>
      <c r="L270" s="93">
        <f t="shared" si="158"/>
        <v>0</v>
      </c>
      <c r="M270" s="93">
        <f t="shared" si="158"/>
        <v>0</v>
      </c>
      <c r="N270" s="93">
        <f t="shared" si="158"/>
        <v>0</v>
      </c>
      <c r="O270" s="93">
        <f t="shared" si="158"/>
        <v>0</v>
      </c>
      <c r="P270" s="93">
        <f t="shared" si="158"/>
        <v>0</v>
      </c>
      <c r="Q270" s="93">
        <f t="shared" si="158"/>
        <v>0</v>
      </c>
      <c r="R270" s="93">
        <f t="shared" si="158"/>
        <v>0</v>
      </c>
      <c r="S270" s="101">
        <f t="shared" si="158"/>
        <v>0</v>
      </c>
      <c r="T270" s="93">
        <f t="shared" si="158"/>
        <v>0</v>
      </c>
      <c r="U270" s="93">
        <f t="shared" si="158"/>
        <v>0</v>
      </c>
      <c r="V270" s="93">
        <f t="shared" si="158"/>
        <v>0</v>
      </c>
      <c r="W270" s="93">
        <f t="shared" si="158"/>
        <v>0</v>
      </c>
      <c r="X270" s="93">
        <f t="shared" si="158"/>
        <v>0</v>
      </c>
      <c r="Y270" s="93">
        <f t="shared" si="158"/>
        <v>0</v>
      </c>
      <c r="Z270" s="93">
        <f t="shared" si="158"/>
        <v>0</v>
      </c>
      <c r="AA270" s="93">
        <f t="shared" si="158"/>
        <v>0</v>
      </c>
      <c r="AB270" s="93">
        <f t="shared" si="158"/>
        <v>0</v>
      </c>
      <c r="AC270" s="93">
        <f t="shared" si="158"/>
        <v>0</v>
      </c>
      <c r="AD270" s="93">
        <f t="shared" si="158"/>
        <v>0</v>
      </c>
      <c r="AE270" s="101">
        <f t="shared" si="158"/>
        <v>0</v>
      </c>
    </row>
    <row r="271" spans="1:31" s="93" customFormat="1" hidden="1" outlineLevel="1" x14ac:dyDescent="0.25">
      <c r="A271" s="102" t="s">
        <v>110</v>
      </c>
      <c r="B271" s="103"/>
      <c r="C271" s="103"/>
      <c r="D271" s="103">
        <f t="shared" ref="D271:AE271" si="159">+C220</f>
        <v>0</v>
      </c>
      <c r="E271" s="103">
        <f t="shared" si="159"/>
        <v>0</v>
      </c>
      <c r="F271" s="103" t="e">
        <f t="shared" si="159"/>
        <v>#REF!</v>
      </c>
      <c r="G271" s="103">
        <f t="shared" si="159"/>
        <v>0</v>
      </c>
      <c r="H271" s="102">
        <f t="shared" si="159"/>
        <v>0</v>
      </c>
      <c r="I271" s="103">
        <f t="shared" si="159"/>
        <v>0</v>
      </c>
      <c r="J271" s="103">
        <f t="shared" si="159"/>
        <v>0</v>
      </c>
      <c r="K271" s="103">
        <f t="shared" si="159"/>
        <v>0</v>
      </c>
      <c r="L271" s="103">
        <f t="shared" si="159"/>
        <v>0</v>
      </c>
      <c r="M271" s="103">
        <f t="shared" si="159"/>
        <v>0</v>
      </c>
      <c r="N271" s="103">
        <f t="shared" si="159"/>
        <v>0</v>
      </c>
      <c r="O271" s="103">
        <f t="shared" si="159"/>
        <v>0</v>
      </c>
      <c r="P271" s="103">
        <f t="shared" si="159"/>
        <v>0</v>
      </c>
      <c r="Q271" s="103">
        <f t="shared" si="159"/>
        <v>0</v>
      </c>
      <c r="R271" s="103">
        <f t="shared" si="159"/>
        <v>0</v>
      </c>
      <c r="S271" s="104">
        <f t="shared" si="159"/>
        <v>0</v>
      </c>
      <c r="T271" s="103">
        <f t="shared" si="159"/>
        <v>0</v>
      </c>
      <c r="U271" s="103">
        <f t="shared" si="159"/>
        <v>0</v>
      </c>
      <c r="V271" s="103">
        <f t="shared" si="159"/>
        <v>0</v>
      </c>
      <c r="W271" s="103">
        <f t="shared" si="159"/>
        <v>0</v>
      </c>
      <c r="X271" s="103">
        <f t="shared" si="159"/>
        <v>0</v>
      </c>
      <c r="Y271" s="103">
        <f t="shared" si="159"/>
        <v>0</v>
      </c>
      <c r="Z271" s="103">
        <f t="shared" si="159"/>
        <v>0</v>
      </c>
      <c r="AA271" s="103">
        <f t="shared" si="159"/>
        <v>0</v>
      </c>
      <c r="AB271" s="103">
        <f t="shared" si="159"/>
        <v>0</v>
      </c>
      <c r="AC271" s="103">
        <f t="shared" si="159"/>
        <v>0</v>
      </c>
      <c r="AD271" s="103">
        <f t="shared" si="159"/>
        <v>0</v>
      </c>
      <c r="AE271" s="104">
        <f t="shared" si="159"/>
        <v>0</v>
      </c>
    </row>
    <row r="272" spans="1:31" s="93" customFormat="1" hidden="1" outlineLevel="1" x14ac:dyDescent="0.25">
      <c r="A272" s="105"/>
      <c r="H272" s="100"/>
      <c r="S272" s="101"/>
      <c r="AE272" s="101"/>
    </row>
    <row r="273" spans="1:31" s="93" customFormat="1" hidden="1" outlineLevel="1" x14ac:dyDescent="0.25">
      <c r="A273" s="106" t="s">
        <v>107</v>
      </c>
      <c r="B273" s="107"/>
      <c r="C273" s="107"/>
      <c r="D273" s="107">
        <f t="shared" ref="D273:AE273" si="160">+C222</f>
        <v>0</v>
      </c>
      <c r="E273" s="107">
        <f t="shared" si="160"/>
        <v>0</v>
      </c>
      <c r="F273" s="107">
        <f t="shared" si="160"/>
        <v>0</v>
      </c>
      <c r="G273" s="107">
        <f t="shared" si="160"/>
        <v>0</v>
      </c>
      <c r="H273" s="127">
        <f t="shared" si="160"/>
        <v>0</v>
      </c>
      <c r="I273" s="107">
        <f t="shared" si="160"/>
        <v>0</v>
      </c>
      <c r="J273" s="107">
        <f t="shared" si="160"/>
        <v>0</v>
      </c>
      <c r="K273" s="107">
        <f t="shared" si="160"/>
        <v>0</v>
      </c>
      <c r="L273" s="107">
        <f t="shared" si="160"/>
        <v>0</v>
      </c>
      <c r="M273" s="107">
        <f t="shared" si="160"/>
        <v>0</v>
      </c>
      <c r="N273" s="107">
        <f t="shared" si="160"/>
        <v>0</v>
      </c>
      <c r="O273" s="107">
        <f t="shared" si="160"/>
        <v>0</v>
      </c>
      <c r="P273" s="107">
        <f t="shared" si="160"/>
        <v>0</v>
      </c>
      <c r="Q273" s="107">
        <f t="shared" si="160"/>
        <v>0</v>
      </c>
      <c r="R273" s="107">
        <f t="shared" si="160"/>
        <v>0</v>
      </c>
      <c r="S273" s="108">
        <f t="shared" si="160"/>
        <v>0</v>
      </c>
      <c r="T273" s="107">
        <f t="shared" si="160"/>
        <v>0</v>
      </c>
      <c r="U273" s="107">
        <f t="shared" si="160"/>
        <v>0</v>
      </c>
      <c r="V273" s="107">
        <f t="shared" si="160"/>
        <v>0</v>
      </c>
      <c r="W273" s="107">
        <f t="shared" si="160"/>
        <v>0</v>
      </c>
      <c r="X273" s="107">
        <f t="shared" si="160"/>
        <v>0</v>
      </c>
      <c r="Y273" s="107">
        <f t="shared" si="160"/>
        <v>0</v>
      </c>
      <c r="Z273" s="107">
        <f t="shared" si="160"/>
        <v>0</v>
      </c>
      <c r="AA273" s="107">
        <f t="shared" si="160"/>
        <v>0</v>
      </c>
      <c r="AB273" s="107">
        <f t="shared" si="160"/>
        <v>0</v>
      </c>
      <c r="AC273" s="107">
        <f t="shared" si="160"/>
        <v>0</v>
      </c>
      <c r="AD273" s="107">
        <f t="shared" si="160"/>
        <v>0</v>
      </c>
      <c r="AE273" s="108">
        <f t="shared" si="160"/>
        <v>0</v>
      </c>
    </row>
    <row r="274" spans="1:31" s="93" customFormat="1" hidden="1" outlineLevel="1" x14ac:dyDescent="0.25">
      <c r="A274" s="100" t="s">
        <v>94</v>
      </c>
      <c r="D274" s="93">
        <f t="shared" ref="D274:AE274" si="161">+C223</f>
        <v>0</v>
      </c>
      <c r="E274" s="93">
        <f t="shared" si="161"/>
        <v>0</v>
      </c>
      <c r="F274" s="93">
        <f t="shared" si="161"/>
        <v>0</v>
      </c>
      <c r="G274" s="93">
        <f t="shared" si="161"/>
        <v>0</v>
      </c>
      <c r="H274" s="100">
        <f t="shared" si="161"/>
        <v>0</v>
      </c>
      <c r="I274" s="93">
        <f t="shared" si="161"/>
        <v>0</v>
      </c>
      <c r="J274" s="93">
        <f t="shared" si="161"/>
        <v>0</v>
      </c>
      <c r="K274" s="93">
        <f t="shared" si="161"/>
        <v>0</v>
      </c>
      <c r="L274" s="93">
        <f t="shared" si="161"/>
        <v>0</v>
      </c>
      <c r="M274" s="93">
        <f t="shared" si="161"/>
        <v>0</v>
      </c>
      <c r="N274" s="93">
        <f t="shared" si="161"/>
        <v>0</v>
      </c>
      <c r="O274" s="93">
        <f t="shared" si="161"/>
        <v>0</v>
      </c>
      <c r="P274" s="93">
        <f t="shared" si="161"/>
        <v>0</v>
      </c>
      <c r="Q274" s="93">
        <f t="shared" si="161"/>
        <v>0</v>
      </c>
      <c r="R274" s="93">
        <f t="shared" si="161"/>
        <v>0</v>
      </c>
      <c r="S274" s="101">
        <f t="shared" si="161"/>
        <v>0</v>
      </c>
      <c r="T274" s="93">
        <f t="shared" si="161"/>
        <v>0</v>
      </c>
      <c r="U274" s="93">
        <f t="shared" si="161"/>
        <v>0</v>
      </c>
      <c r="V274" s="93">
        <f t="shared" si="161"/>
        <v>0</v>
      </c>
      <c r="W274" s="93">
        <f t="shared" si="161"/>
        <v>0</v>
      </c>
      <c r="X274" s="93">
        <f t="shared" si="161"/>
        <v>0</v>
      </c>
      <c r="Y274" s="93">
        <f t="shared" si="161"/>
        <v>0</v>
      </c>
      <c r="Z274" s="93">
        <f t="shared" si="161"/>
        <v>0</v>
      </c>
      <c r="AA274" s="93">
        <f t="shared" si="161"/>
        <v>0</v>
      </c>
      <c r="AB274" s="93">
        <f t="shared" si="161"/>
        <v>0</v>
      </c>
      <c r="AC274" s="93">
        <f t="shared" si="161"/>
        <v>0</v>
      </c>
      <c r="AD274" s="93">
        <f t="shared" si="161"/>
        <v>0</v>
      </c>
      <c r="AE274" s="101">
        <f t="shared" si="161"/>
        <v>0</v>
      </c>
    </row>
    <row r="275" spans="1:31" s="93" customFormat="1" hidden="1" outlineLevel="1" x14ac:dyDescent="0.25">
      <c r="A275" s="100" t="s">
        <v>95</v>
      </c>
      <c r="D275" s="93">
        <f t="shared" ref="D275:AE275" si="162">+C224</f>
        <v>0</v>
      </c>
      <c r="E275" s="93">
        <f t="shared" si="162"/>
        <v>0</v>
      </c>
      <c r="F275" s="93">
        <f t="shared" si="162"/>
        <v>0</v>
      </c>
      <c r="G275" s="93">
        <f t="shared" si="162"/>
        <v>0</v>
      </c>
      <c r="H275" s="100">
        <f t="shared" si="162"/>
        <v>0</v>
      </c>
      <c r="I275" s="93">
        <f t="shared" si="162"/>
        <v>0</v>
      </c>
      <c r="J275" s="93">
        <f t="shared" si="162"/>
        <v>0</v>
      </c>
      <c r="K275" s="93">
        <f t="shared" si="162"/>
        <v>0</v>
      </c>
      <c r="L275" s="93" t="e">
        <f t="shared" si="162"/>
        <v>#REF!</v>
      </c>
      <c r="M275" s="93" t="e">
        <f t="shared" si="162"/>
        <v>#REF!</v>
      </c>
      <c r="N275" s="93" t="e">
        <f t="shared" si="162"/>
        <v>#REF!</v>
      </c>
      <c r="O275" s="93" t="e">
        <f t="shared" si="162"/>
        <v>#REF!</v>
      </c>
      <c r="P275" s="93" t="e">
        <f t="shared" si="162"/>
        <v>#REF!</v>
      </c>
      <c r="Q275" s="93" t="e">
        <f t="shared" si="162"/>
        <v>#REF!</v>
      </c>
      <c r="R275" s="93" t="e">
        <f t="shared" si="162"/>
        <v>#REF!</v>
      </c>
      <c r="S275" s="101" t="e">
        <f t="shared" si="162"/>
        <v>#REF!</v>
      </c>
      <c r="T275" s="93" t="e">
        <f t="shared" si="162"/>
        <v>#REF!</v>
      </c>
      <c r="U275" s="93" t="e">
        <f t="shared" si="162"/>
        <v>#REF!</v>
      </c>
      <c r="V275" s="93" t="e">
        <f t="shared" si="162"/>
        <v>#REF!</v>
      </c>
      <c r="W275" s="93" t="e">
        <f t="shared" si="162"/>
        <v>#REF!</v>
      </c>
      <c r="X275" s="93" t="e">
        <f t="shared" si="162"/>
        <v>#REF!</v>
      </c>
      <c r="Y275" s="93" t="e">
        <f t="shared" si="162"/>
        <v>#REF!</v>
      </c>
      <c r="Z275" s="93" t="e">
        <f t="shared" si="162"/>
        <v>#REF!</v>
      </c>
      <c r="AA275" s="93" t="e">
        <f t="shared" si="162"/>
        <v>#REF!</v>
      </c>
      <c r="AB275" s="93" t="e">
        <f t="shared" si="162"/>
        <v>#REF!</v>
      </c>
      <c r="AC275" s="93" t="e">
        <f t="shared" si="162"/>
        <v>#REF!</v>
      </c>
      <c r="AD275" s="93" t="e">
        <f t="shared" si="162"/>
        <v>#REF!</v>
      </c>
      <c r="AE275" s="101" t="e">
        <f t="shared" si="162"/>
        <v>#REF!</v>
      </c>
    </row>
    <row r="276" spans="1:31" s="93" customFormat="1" hidden="1" outlineLevel="1" x14ac:dyDescent="0.25">
      <c r="A276" s="100" t="s">
        <v>96</v>
      </c>
      <c r="D276" s="93">
        <f t="shared" ref="D276:AE276" si="163">+C225</f>
        <v>0</v>
      </c>
      <c r="E276" s="93">
        <f t="shared" si="163"/>
        <v>0</v>
      </c>
      <c r="F276" s="93">
        <f t="shared" si="163"/>
        <v>0</v>
      </c>
      <c r="G276" s="93">
        <f t="shared" si="163"/>
        <v>0</v>
      </c>
      <c r="H276" s="100">
        <f t="shared" si="163"/>
        <v>0</v>
      </c>
      <c r="I276" s="93">
        <f t="shared" si="163"/>
        <v>0</v>
      </c>
      <c r="J276" s="93">
        <f t="shared" si="163"/>
        <v>0</v>
      </c>
      <c r="K276" s="93">
        <f t="shared" si="163"/>
        <v>0</v>
      </c>
      <c r="L276" s="93" t="e">
        <f t="shared" si="163"/>
        <v>#REF!</v>
      </c>
      <c r="M276" s="93" t="e">
        <f t="shared" si="163"/>
        <v>#REF!</v>
      </c>
      <c r="N276" s="93" t="e">
        <f t="shared" si="163"/>
        <v>#REF!</v>
      </c>
      <c r="O276" s="93" t="e">
        <f t="shared" si="163"/>
        <v>#REF!</v>
      </c>
      <c r="P276" s="93" t="e">
        <f t="shared" si="163"/>
        <v>#REF!</v>
      </c>
      <c r="Q276" s="93" t="e">
        <f t="shared" si="163"/>
        <v>#REF!</v>
      </c>
      <c r="R276" s="93" t="e">
        <f t="shared" si="163"/>
        <v>#REF!</v>
      </c>
      <c r="S276" s="101" t="e">
        <f t="shared" si="163"/>
        <v>#REF!</v>
      </c>
      <c r="T276" s="93" t="e">
        <f t="shared" si="163"/>
        <v>#REF!</v>
      </c>
      <c r="U276" s="93" t="e">
        <f t="shared" si="163"/>
        <v>#REF!</v>
      </c>
      <c r="V276" s="93" t="e">
        <f t="shared" si="163"/>
        <v>#REF!</v>
      </c>
      <c r="W276" s="93" t="e">
        <f t="shared" si="163"/>
        <v>#REF!</v>
      </c>
      <c r="X276" s="93" t="e">
        <f t="shared" si="163"/>
        <v>#REF!</v>
      </c>
      <c r="Y276" s="93" t="e">
        <f t="shared" si="163"/>
        <v>#REF!</v>
      </c>
      <c r="Z276" s="93" t="e">
        <f t="shared" si="163"/>
        <v>#REF!</v>
      </c>
      <c r="AA276" s="93" t="e">
        <f t="shared" si="163"/>
        <v>#REF!</v>
      </c>
      <c r="AB276" s="93" t="e">
        <f t="shared" si="163"/>
        <v>#REF!</v>
      </c>
      <c r="AC276" s="93" t="e">
        <f t="shared" si="163"/>
        <v>#REF!</v>
      </c>
      <c r="AD276" s="93" t="e">
        <f t="shared" si="163"/>
        <v>#REF!</v>
      </c>
      <c r="AE276" s="101" t="e">
        <f t="shared" si="163"/>
        <v>#REF!</v>
      </c>
    </row>
    <row r="277" spans="1:31" s="93" customFormat="1" hidden="1" outlineLevel="1" x14ac:dyDescent="0.25">
      <c r="A277" s="100" t="s">
        <v>97</v>
      </c>
      <c r="B277" s="96"/>
      <c r="C277" s="96"/>
      <c r="D277" s="96">
        <f t="shared" ref="D277:AE277" si="164">+C226</f>
        <v>0</v>
      </c>
      <c r="E277" s="96">
        <f t="shared" si="164"/>
        <v>0</v>
      </c>
      <c r="F277" s="96">
        <f t="shared" si="164"/>
        <v>0</v>
      </c>
      <c r="G277" s="96">
        <f t="shared" si="164"/>
        <v>0</v>
      </c>
      <c r="H277" s="129">
        <f t="shared" si="164"/>
        <v>0</v>
      </c>
      <c r="I277" s="96">
        <f t="shared" si="164"/>
        <v>0</v>
      </c>
      <c r="J277" s="96">
        <f t="shared" si="164"/>
        <v>0</v>
      </c>
      <c r="K277" s="96">
        <f t="shared" si="164"/>
        <v>0</v>
      </c>
      <c r="L277" s="96" t="e">
        <f t="shared" si="164"/>
        <v>#REF!</v>
      </c>
      <c r="M277" s="96" t="e">
        <f t="shared" si="164"/>
        <v>#REF!</v>
      </c>
      <c r="N277" s="96" t="e">
        <f t="shared" si="164"/>
        <v>#REF!</v>
      </c>
      <c r="O277" s="96" t="e">
        <f t="shared" si="164"/>
        <v>#REF!</v>
      </c>
      <c r="P277" s="96" t="e">
        <f t="shared" si="164"/>
        <v>#REF!</v>
      </c>
      <c r="Q277" s="96" t="e">
        <f t="shared" si="164"/>
        <v>#REF!</v>
      </c>
      <c r="R277" s="96" t="e">
        <f t="shared" si="164"/>
        <v>#REF!</v>
      </c>
      <c r="S277" s="111" t="e">
        <f t="shared" si="164"/>
        <v>#REF!</v>
      </c>
      <c r="T277" s="96" t="e">
        <f t="shared" si="164"/>
        <v>#REF!</v>
      </c>
      <c r="U277" s="96" t="e">
        <f t="shared" si="164"/>
        <v>#REF!</v>
      </c>
      <c r="V277" s="96" t="e">
        <f t="shared" si="164"/>
        <v>#REF!</v>
      </c>
      <c r="W277" s="96" t="e">
        <f t="shared" si="164"/>
        <v>#REF!</v>
      </c>
      <c r="X277" s="96" t="e">
        <f t="shared" si="164"/>
        <v>#REF!</v>
      </c>
      <c r="Y277" s="96" t="e">
        <f t="shared" si="164"/>
        <v>#REF!</v>
      </c>
      <c r="Z277" s="96" t="e">
        <f t="shared" si="164"/>
        <v>#REF!</v>
      </c>
      <c r="AA277" s="96" t="e">
        <f t="shared" si="164"/>
        <v>#REF!</v>
      </c>
      <c r="AB277" s="96" t="e">
        <f t="shared" si="164"/>
        <v>#REF!</v>
      </c>
      <c r="AC277" s="96" t="e">
        <f t="shared" si="164"/>
        <v>#REF!</v>
      </c>
      <c r="AD277" s="96" t="e">
        <f t="shared" si="164"/>
        <v>#REF!</v>
      </c>
      <c r="AE277" s="111" t="e">
        <f t="shared" si="164"/>
        <v>#REF!</v>
      </c>
    </row>
    <row r="278" spans="1:31" s="93" customFormat="1" hidden="1" outlineLevel="1" x14ac:dyDescent="0.25">
      <c r="A278" s="100" t="s">
        <v>31</v>
      </c>
      <c r="B278" s="109"/>
      <c r="C278" s="109"/>
      <c r="D278" s="109">
        <f t="shared" ref="D278:AE278" si="165">+C227</f>
        <v>0</v>
      </c>
      <c r="E278" s="109">
        <f t="shared" si="165"/>
        <v>0</v>
      </c>
      <c r="F278" s="109">
        <f t="shared" si="165"/>
        <v>0</v>
      </c>
      <c r="G278" s="109">
        <f t="shared" si="165"/>
        <v>0</v>
      </c>
      <c r="H278" s="112">
        <f t="shared" si="165"/>
        <v>0</v>
      </c>
      <c r="I278" s="109">
        <f t="shared" si="165"/>
        <v>0</v>
      </c>
      <c r="J278" s="109">
        <f t="shared" si="165"/>
        <v>0</v>
      </c>
      <c r="K278" s="109">
        <f t="shared" si="165"/>
        <v>0</v>
      </c>
      <c r="L278" s="109" t="e">
        <f t="shared" si="165"/>
        <v>#REF!</v>
      </c>
      <c r="M278" s="109" t="e">
        <f t="shared" si="165"/>
        <v>#REF!</v>
      </c>
      <c r="N278" s="109" t="e">
        <f t="shared" si="165"/>
        <v>#REF!</v>
      </c>
      <c r="O278" s="109" t="e">
        <f t="shared" si="165"/>
        <v>#REF!</v>
      </c>
      <c r="P278" s="109" t="e">
        <f t="shared" si="165"/>
        <v>#REF!</v>
      </c>
      <c r="Q278" s="109" t="e">
        <f t="shared" si="165"/>
        <v>#REF!</v>
      </c>
      <c r="R278" s="109" t="e">
        <f t="shared" si="165"/>
        <v>#REF!</v>
      </c>
      <c r="S278" s="110" t="e">
        <f t="shared" si="165"/>
        <v>#REF!</v>
      </c>
      <c r="T278" s="109" t="e">
        <f t="shared" si="165"/>
        <v>#REF!</v>
      </c>
      <c r="U278" s="109" t="e">
        <f t="shared" si="165"/>
        <v>#REF!</v>
      </c>
      <c r="V278" s="109" t="e">
        <f t="shared" si="165"/>
        <v>#REF!</v>
      </c>
      <c r="W278" s="109" t="e">
        <f t="shared" si="165"/>
        <v>#REF!</v>
      </c>
      <c r="X278" s="109" t="e">
        <f t="shared" si="165"/>
        <v>#REF!</v>
      </c>
      <c r="Y278" s="109" t="e">
        <f t="shared" si="165"/>
        <v>#REF!</v>
      </c>
      <c r="Z278" s="109" t="e">
        <f t="shared" si="165"/>
        <v>#REF!</v>
      </c>
      <c r="AA278" s="109" t="e">
        <f t="shared" si="165"/>
        <v>#REF!</v>
      </c>
      <c r="AB278" s="109" t="e">
        <f t="shared" si="165"/>
        <v>#REF!</v>
      </c>
      <c r="AC278" s="109" t="e">
        <f t="shared" si="165"/>
        <v>#REF!</v>
      </c>
      <c r="AD278" s="109" t="e">
        <f t="shared" si="165"/>
        <v>#REF!</v>
      </c>
      <c r="AE278" s="110" t="e">
        <f t="shared" si="165"/>
        <v>#REF!</v>
      </c>
    </row>
    <row r="279" spans="1:31" s="93" customFormat="1" hidden="1" outlineLevel="1" x14ac:dyDescent="0.25">
      <c r="A279" s="100" t="s">
        <v>137</v>
      </c>
      <c r="D279" s="93">
        <f t="shared" ref="D279:AE279" si="166">+C228</f>
        <v>0</v>
      </c>
      <c r="E279" s="93">
        <f t="shared" si="166"/>
        <v>0</v>
      </c>
      <c r="F279" s="93">
        <f t="shared" si="166"/>
        <v>0</v>
      </c>
      <c r="G279" s="93">
        <f t="shared" si="166"/>
        <v>0</v>
      </c>
      <c r="H279" s="100">
        <f t="shared" si="166"/>
        <v>0</v>
      </c>
      <c r="I279" s="93">
        <f t="shared" si="166"/>
        <v>0</v>
      </c>
      <c r="J279" s="93">
        <f t="shared" si="166"/>
        <v>0</v>
      </c>
      <c r="K279" s="93">
        <f t="shared" si="166"/>
        <v>0</v>
      </c>
      <c r="L279" s="93">
        <f t="shared" si="166"/>
        <v>0</v>
      </c>
      <c r="M279" s="93" t="e">
        <f t="shared" si="166"/>
        <v>#REF!</v>
      </c>
      <c r="N279" s="93" t="e">
        <f t="shared" si="166"/>
        <v>#REF!</v>
      </c>
      <c r="O279" s="93" t="e">
        <f t="shared" si="166"/>
        <v>#REF!</v>
      </c>
      <c r="P279" s="93" t="e">
        <f t="shared" si="166"/>
        <v>#REF!</v>
      </c>
      <c r="Q279" s="93" t="e">
        <f t="shared" si="166"/>
        <v>#REF!</v>
      </c>
      <c r="R279" s="93" t="e">
        <f t="shared" si="166"/>
        <v>#REF!</v>
      </c>
      <c r="S279" s="101" t="e">
        <f t="shared" si="166"/>
        <v>#REF!</v>
      </c>
      <c r="T279" s="93" t="e">
        <f t="shared" si="166"/>
        <v>#REF!</v>
      </c>
      <c r="U279" s="93" t="e">
        <f t="shared" si="166"/>
        <v>#REF!</v>
      </c>
      <c r="V279" s="93" t="e">
        <f t="shared" si="166"/>
        <v>#REF!</v>
      </c>
      <c r="W279" s="93" t="e">
        <f t="shared" si="166"/>
        <v>#REF!</v>
      </c>
      <c r="X279" s="93" t="e">
        <f t="shared" si="166"/>
        <v>#REF!</v>
      </c>
      <c r="Y279" s="93" t="e">
        <f t="shared" si="166"/>
        <v>#REF!</v>
      </c>
      <c r="Z279" s="93" t="e">
        <f t="shared" si="166"/>
        <v>#REF!</v>
      </c>
      <c r="AA279" s="93" t="e">
        <f t="shared" si="166"/>
        <v>#REF!</v>
      </c>
      <c r="AB279" s="93" t="e">
        <f t="shared" si="166"/>
        <v>#REF!</v>
      </c>
      <c r="AC279" s="93" t="e">
        <f t="shared" si="166"/>
        <v>#REF!</v>
      </c>
      <c r="AD279" s="93" t="e">
        <f t="shared" si="166"/>
        <v>#REF!</v>
      </c>
      <c r="AE279" s="101" t="e">
        <f t="shared" si="166"/>
        <v>#REF!</v>
      </c>
    </row>
    <row r="280" spans="1:31" s="93" customFormat="1" hidden="1" outlineLevel="1" x14ac:dyDescent="0.25">
      <c r="A280" s="102" t="s">
        <v>112</v>
      </c>
      <c r="B280" s="103"/>
      <c r="C280" s="103"/>
      <c r="D280" s="103">
        <f t="shared" ref="D280:AE280" si="167">+C229</f>
        <v>0</v>
      </c>
      <c r="E280" s="103">
        <f t="shared" si="167"/>
        <v>0</v>
      </c>
      <c r="F280" s="103">
        <f t="shared" si="167"/>
        <v>0</v>
      </c>
      <c r="G280" s="103">
        <f t="shared" si="167"/>
        <v>0</v>
      </c>
      <c r="H280" s="102">
        <f t="shared" si="167"/>
        <v>0</v>
      </c>
      <c r="I280" s="103">
        <f t="shared" si="167"/>
        <v>0</v>
      </c>
      <c r="J280" s="103">
        <f t="shared" si="167"/>
        <v>0</v>
      </c>
      <c r="K280" s="103">
        <f t="shared" si="167"/>
        <v>0</v>
      </c>
      <c r="L280" s="103" t="e">
        <f t="shared" si="167"/>
        <v>#REF!</v>
      </c>
      <c r="M280" s="103" t="e">
        <f t="shared" si="167"/>
        <v>#REF!</v>
      </c>
      <c r="N280" s="103" t="e">
        <f t="shared" si="167"/>
        <v>#REF!</v>
      </c>
      <c r="O280" s="103" t="e">
        <f t="shared" si="167"/>
        <v>#REF!</v>
      </c>
      <c r="P280" s="103" t="e">
        <f t="shared" si="167"/>
        <v>#REF!</v>
      </c>
      <c r="Q280" s="103" t="e">
        <f t="shared" si="167"/>
        <v>#REF!</v>
      </c>
      <c r="R280" s="103" t="e">
        <f t="shared" si="167"/>
        <v>#REF!</v>
      </c>
      <c r="S280" s="104" t="e">
        <f t="shared" si="167"/>
        <v>#REF!</v>
      </c>
      <c r="T280" s="103" t="e">
        <f t="shared" si="167"/>
        <v>#REF!</v>
      </c>
      <c r="U280" s="103" t="e">
        <f t="shared" si="167"/>
        <v>#REF!</v>
      </c>
      <c r="V280" s="103" t="e">
        <f t="shared" si="167"/>
        <v>#REF!</v>
      </c>
      <c r="W280" s="103" t="e">
        <f t="shared" si="167"/>
        <v>#REF!</v>
      </c>
      <c r="X280" s="103" t="e">
        <f t="shared" si="167"/>
        <v>#REF!</v>
      </c>
      <c r="Y280" s="103" t="e">
        <f t="shared" si="167"/>
        <v>#REF!</v>
      </c>
      <c r="Z280" s="103" t="e">
        <f t="shared" si="167"/>
        <v>#REF!</v>
      </c>
      <c r="AA280" s="103" t="e">
        <f t="shared" si="167"/>
        <v>#REF!</v>
      </c>
      <c r="AB280" s="103" t="e">
        <f t="shared" si="167"/>
        <v>#REF!</v>
      </c>
      <c r="AC280" s="103" t="e">
        <f t="shared" si="167"/>
        <v>#REF!</v>
      </c>
      <c r="AD280" s="103" t="e">
        <f t="shared" si="167"/>
        <v>#REF!</v>
      </c>
      <c r="AE280" s="104" t="e">
        <f t="shared" si="167"/>
        <v>#REF!</v>
      </c>
    </row>
    <row r="281" spans="1:31" s="93" customFormat="1" hidden="1" outlineLevel="1" x14ac:dyDescent="0.25">
      <c r="A281" s="105"/>
      <c r="H281" s="100"/>
      <c r="S281" s="101"/>
      <c r="AE281" s="101"/>
    </row>
    <row r="282" spans="1:31" s="93" customFormat="1" hidden="1" outlineLevel="1" x14ac:dyDescent="0.25">
      <c r="A282" s="114" t="s">
        <v>98</v>
      </c>
      <c r="B282" s="115"/>
      <c r="C282" s="115"/>
      <c r="D282" s="115">
        <f t="shared" ref="D282:AE282" si="168">+C231</f>
        <v>0</v>
      </c>
      <c r="E282" s="115">
        <f t="shared" si="168"/>
        <v>0</v>
      </c>
      <c r="F282" s="115" t="e">
        <f t="shared" si="168"/>
        <v>#REF!</v>
      </c>
      <c r="G282" s="115">
        <f t="shared" si="168"/>
        <v>0</v>
      </c>
      <c r="H282" s="114">
        <f t="shared" si="168"/>
        <v>0</v>
      </c>
      <c r="I282" s="115">
        <f t="shared" si="168"/>
        <v>0</v>
      </c>
      <c r="J282" s="115">
        <f t="shared" si="168"/>
        <v>0</v>
      </c>
      <c r="K282" s="115">
        <f t="shared" si="168"/>
        <v>0</v>
      </c>
      <c r="L282" s="115" t="e">
        <f t="shared" si="168"/>
        <v>#REF!</v>
      </c>
      <c r="M282" s="115" t="e">
        <f t="shared" si="168"/>
        <v>#REF!</v>
      </c>
      <c r="N282" s="115" t="e">
        <f t="shared" si="168"/>
        <v>#REF!</v>
      </c>
      <c r="O282" s="115" t="e">
        <f t="shared" si="168"/>
        <v>#REF!</v>
      </c>
      <c r="P282" s="115" t="e">
        <f t="shared" si="168"/>
        <v>#REF!</v>
      </c>
      <c r="Q282" s="115" t="e">
        <f t="shared" si="168"/>
        <v>#REF!</v>
      </c>
      <c r="R282" s="115" t="e">
        <f t="shared" si="168"/>
        <v>#REF!</v>
      </c>
      <c r="S282" s="116" t="e">
        <f t="shared" si="168"/>
        <v>#REF!</v>
      </c>
      <c r="T282" s="115" t="e">
        <f t="shared" si="168"/>
        <v>#REF!</v>
      </c>
      <c r="U282" s="115" t="e">
        <f t="shared" si="168"/>
        <v>#REF!</v>
      </c>
      <c r="V282" s="115" t="e">
        <f t="shared" si="168"/>
        <v>#REF!</v>
      </c>
      <c r="W282" s="115" t="e">
        <f t="shared" si="168"/>
        <v>#REF!</v>
      </c>
      <c r="X282" s="115" t="e">
        <f t="shared" si="168"/>
        <v>#REF!</v>
      </c>
      <c r="Y282" s="115" t="e">
        <f t="shared" si="168"/>
        <v>#REF!</v>
      </c>
      <c r="Z282" s="115" t="e">
        <f t="shared" si="168"/>
        <v>#REF!</v>
      </c>
      <c r="AA282" s="115" t="e">
        <f t="shared" si="168"/>
        <v>#REF!</v>
      </c>
      <c r="AB282" s="115" t="e">
        <f t="shared" si="168"/>
        <v>#REF!</v>
      </c>
      <c r="AC282" s="115" t="e">
        <f t="shared" si="168"/>
        <v>#REF!</v>
      </c>
      <c r="AD282" s="115" t="e">
        <f t="shared" si="168"/>
        <v>#REF!</v>
      </c>
      <c r="AE282" s="116" t="e">
        <f t="shared" si="168"/>
        <v>#REF!</v>
      </c>
    </row>
    <row r="283" spans="1:31" s="93" customFormat="1" hidden="1" outlineLevel="1" x14ac:dyDescent="0.25">
      <c r="A283" s="100"/>
      <c r="H283" s="100"/>
      <c r="S283" s="101"/>
      <c r="AE283" s="101"/>
    </row>
    <row r="284" spans="1:31" s="93" customFormat="1" hidden="1" outlineLevel="1" x14ac:dyDescent="0.25">
      <c r="A284" s="97" t="s">
        <v>99</v>
      </c>
      <c r="B284" s="98"/>
      <c r="C284" s="98"/>
      <c r="D284" s="98">
        <f t="shared" ref="D284:AE284" si="169">+C233</f>
        <v>0</v>
      </c>
      <c r="E284" s="98">
        <f t="shared" si="169"/>
        <v>0</v>
      </c>
      <c r="F284" s="98">
        <f t="shared" si="169"/>
        <v>0</v>
      </c>
      <c r="G284" s="98">
        <f t="shared" si="169"/>
        <v>0</v>
      </c>
      <c r="H284" s="126">
        <f t="shared" si="169"/>
        <v>0</v>
      </c>
      <c r="I284" s="98">
        <f t="shared" si="169"/>
        <v>0</v>
      </c>
      <c r="J284" s="98">
        <f t="shared" si="169"/>
        <v>0</v>
      </c>
      <c r="K284" s="98">
        <f t="shared" si="169"/>
        <v>0</v>
      </c>
      <c r="L284" s="98">
        <f t="shared" si="169"/>
        <v>0</v>
      </c>
      <c r="M284" s="98">
        <f t="shared" si="169"/>
        <v>0</v>
      </c>
      <c r="N284" s="98">
        <f t="shared" si="169"/>
        <v>0</v>
      </c>
      <c r="O284" s="98">
        <f t="shared" si="169"/>
        <v>0</v>
      </c>
      <c r="P284" s="98">
        <f t="shared" si="169"/>
        <v>0</v>
      </c>
      <c r="Q284" s="98">
        <f t="shared" si="169"/>
        <v>0</v>
      </c>
      <c r="R284" s="98">
        <f t="shared" si="169"/>
        <v>0</v>
      </c>
      <c r="S284" s="99">
        <f t="shared" si="169"/>
        <v>0</v>
      </c>
      <c r="T284" s="98">
        <f t="shared" si="169"/>
        <v>0</v>
      </c>
      <c r="U284" s="98">
        <f t="shared" si="169"/>
        <v>0</v>
      </c>
      <c r="V284" s="98">
        <f t="shared" si="169"/>
        <v>0</v>
      </c>
      <c r="W284" s="98">
        <f t="shared" si="169"/>
        <v>0</v>
      </c>
      <c r="X284" s="98">
        <f t="shared" si="169"/>
        <v>0</v>
      </c>
      <c r="Y284" s="98">
        <f t="shared" si="169"/>
        <v>0</v>
      </c>
      <c r="Z284" s="98">
        <f t="shared" si="169"/>
        <v>0</v>
      </c>
      <c r="AA284" s="98">
        <f t="shared" si="169"/>
        <v>0</v>
      </c>
      <c r="AB284" s="98">
        <f t="shared" si="169"/>
        <v>0</v>
      </c>
      <c r="AC284" s="98">
        <f t="shared" si="169"/>
        <v>0</v>
      </c>
      <c r="AD284" s="98">
        <f t="shared" si="169"/>
        <v>0</v>
      </c>
      <c r="AE284" s="99">
        <f t="shared" si="169"/>
        <v>0</v>
      </c>
    </row>
    <row r="285" spans="1:31" s="93" customFormat="1" hidden="1" outlineLevel="1" x14ac:dyDescent="0.25">
      <c r="A285" s="133" t="s">
        <v>100</v>
      </c>
      <c r="D285" s="93">
        <f t="shared" ref="D285:AE285" si="170">+C234</f>
        <v>0</v>
      </c>
      <c r="E285" s="93">
        <f t="shared" si="170"/>
        <v>0</v>
      </c>
      <c r="F285" s="93" t="e">
        <f t="shared" si="170"/>
        <v>#REF!</v>
      </c>
      <c r="G285" s="93">
        <f t="shared" si="170"/>
        <v>0</v>
      </c>
      <c r="H285" s="100">
        <f t="shared" si="170"/>
        <v>0</v>
      </c>
      <c r="I285" s="93">
        <f t="shared" si="170"/>
        <v>0</v>
      </c>
      <c r="J285" s="93">
        <f t="shared" si="170"/>
        <v>0</v>
      </c>
      <c r="K285" s="93">
        <f t="shared" si="170"/>
        <v>0</v>
      </c>
      <c r="L285" s="93">
        <f t="shared" si="170"/>
        <v>0</v>
      </c>
      <c r="M285" s="93">
        <f t="shared" si="170"/>
        <v>0</v>
      </c>
      <c r="N285" s="93">
        <f t="shared" si="170"/>
        <v>0</v>
      </c>
      <c r="O285" s="93">
        <f t="shared" si="170"/>
        <v>0</v>
      </c>
      <c r="P285" s="93">
        <f t="shared" si="170"/>
        <v>0</v>
      </c>
      <c r="Q285" s="93">
        <f t="shared" si="170"/>
        <v>0</v>
      </c>
      <c r="R285" s="93">
        <f t="shared" si="170"/>
        <v>0</v>
      </c>
      <c r="S285" s="101">
        <f t="shared" si="170"/>
        <v>0</v>
      </c>
      <c r="T285" s="93">
        <f t="shared" si="170"/>
        <v>0</v>
      </c>
      <c r="U285" s="93">
        <f t="shared" si="170"/>
        <v>0</v>
      </c>
      <c r="V285" s="93">
        <f t="shared" si="170"/>
        <v>0</v>
      </c>
      <c r="W285" s="93">
        <f t="shared" si="170"/>
        <v>0</v>
      </c>
      <c r="X285" s="93">
        <f t="shared" si="170"/>
        <v>0</v>
      </c>
      <c r="Y285" s="93">
        <f t="shared" si="170"/>
        <v>0</v>
      </c>
      <c r="Z285" s="93">
        <f t="shared" si="170"/>
        <v>0</v>
      </c>
      <c r="AA285" s="93">
        <f t="shared" si="170"/>
        <v>0</v>
      </c>
      <c r="AB285" s="93">
        <f t="shared" si="170"/>
        <v>0</v>
      </c>
      <c r="AC285" s="93">
        <f t="shared" si="170"/>
        <v>0</v>
      </c>
      <c r="AD285" s="93">
        <f t="shared" si="170"/>
        <v>0</v>
      </c>
      <c r="AE285" s="101">
        <f t="shared" si="170"/>
        <v>0</v>
      </c>
    </row>
    <row r="286" spans="1:31" s="93" customFormat="1" hidden="1" outlineLevel="1" x14ac:dyDescent="0.25">
      <c r="A286" s="133" t="s">
        <v>141</v>
      </c>
      <c r="B286" s="147"/>
      <c r="D286" s="93">
        <f t="shared" ref="D286:AE286" si="171">+C235</f>
        <v>0</v>
      </c>
      <c r="E286" s="93">
        <f t="shared" si="171"/>
        <v>0</v>
      </c>
      <c r="F286" s="93" t="e">
        <f t="shared" si="171"/>
        <v>#REF!</v>
      </c>
      <c r="G286" s="93" t="e">
        <f t="shared" si="171"/>
        <v>#REF!</v>
      </c>
      <c r="H286" s="100" t="e">
        <f t="shared" si="171"/>
        <v>#REF!</v>
      </c>
      <c r="I286" s="93">
        <f t="shared" si="171"/>
        <v>0</v>
      </c>
      <c r="J286" s="93">
        <f t="shared" si="171"/>
        <v>0</v>
      </c>
      <c r="K286" s="93">
        <f t="shared" si="171"/>
        <v>0</v>
      </c>
      <c r="L286" s="93">
        <f t="shared" si="171"/>
        <v>0</v>
      </c>
      <c r="M286" s="93">
        <f t="shared" si="171"/>
        <v>0</v>
      </c>
      <c r="N286" s="93">
        <f t="shared" si="171"/>
        <v>0</v>
      </c>
      <c r="O286" s="93">
        <f t="shared" si="171"/>
        <v>0</v>
      </c>
      <c r="P286" s="93">
        <f t="shared" si="171"/>
        <v>0</v>
      </c>
      <c r="Q286" s="93">
        <f t="shared" si="171"/>
        <v>0</v>
      </c>
      <c r="R286" s="93">
        <f t="shared" si="171"/>
        <v>0</v>
      </c>
      <c r="S286" s="101">
        <f t="shared" si="171"/>
        <v>0</v>
      </c>
      <c r="T286" s="93">
        <f t="shared" si="171"/>
        <v>0</v>
      </c>
      <c r="U286" s="93">
        <f t="shared" si="171"/>
        <v>0</v>
      </c>
      <c r="V286" s="93">
        <f t="shared" si="171"/>
        <v>0</v>
      </c>
      <c r="W286" s="93">
        <f t="shared" si="171"/>
        <v>0</v>
      </c>
      <c r="X286" s="93">
        <f t="shared" si="171"/>
        <v>0</v>
      </c>
      <c r="Y286" s="93">
        <f t="shared" si="171"/>
        <v>0</v>
      </c>
      <c r="Z286" s="93">
        <f t="shared" si="171"/>
        <v>0</v>
      </c>
      <c r="AA286" s="93">
        <f t="shared" si="171"/>
        <v>0</v>
      </c>
      <c r="AB286" s="93">
        <f t="shared" si="171"/>
        <v>0</v>
      </c>
      <c r="AC286" s="93">
        <f t="shared" si="171"/>
        <v>0</v>
      </c>
      <c r="AD286" s="93">
        <f t="shared" si="171"/>
        <v>0</v>
      </c>
      <c r="AE286" s="101">
        <f t="shared" si="171"/>
        <v>0</v>
      </c>
    </row>
    <row r="287" spans="1:31" s="93" customFormat="1" hidden="1" outlineLevel="1" x14ac:dyDescent="0.25">
      <c r="A287" s="100" t="s">
        <v>101</v>
      </c>
      <c r="D287" s="93">
        <f t="shared" ref="D287:AE287" si="172">+C236</f>
        <v>0</v>
      </c>
      <c r="E287" s="93">
        <f t="shared" si="172"/>
        <v>0</v>
      </c>
      <c r="F287" s="93">
        <f t="shared" si="172"/>
        <v>0</v>
      </c>
      <c r="G287" s="93">
        <f t="shared" si="172"/>
        <v>0</v>
      </c>
      <c r="H287" s="100" t="e">
        <f t="shared" si="172"/>
        <v>#REF!</v>
      </c>
      <c r="I287" s="93" t="e">
        <f t="shared" si="172"/>
        <v>#REF!</v>
      </c>
      <c r="J287" s="93" t="e">
        <f t="shared" si="172"/>
        <v>#REF!</v>
      </c>
      <c r="K287" s="93">
        <f t="shared" si="172"/>
        <v>0</v>
      </c>
      <c r="L287" s="93">
        <f t="shared" si="172"/>
        <v>0</v>
      </c>
      <c r="M287" s="93">
        <f t="shared" si="172"/>
        <v>0</v>
      </c>
      <c r="N287" s="93">
        <f t="shared" si="172"/>
        <v>0</v>
      </c>
      <c r="O287" s="93">
        <f t="shared" si="172"/>
        <v>0</v>
      </c>
      <c r="P287" s="93">
        <f t="shared" si="172"/>
        <v>0</v>
      </c>
      <c r="Q287" s="93">
        <f t="shared" si="172"/>
        <v>0</v>
      </c>
      <c r="R287" s="93">
        <f t="shared" si="172"/>
        <v>0</v>
      </c>
      <c r="S287" s="101">
        <f t="shared" si="172"/>
        <v>0</v>
      </c>
      <c r="T287" s="93">
        <f t="shared" si="172"/>
        <v>0</v>
      </c>
      <c r="U287" s="93">
        <f t="shared" si="172"/>
        <v>0</v>
      </c>
      <c r="V287" s="93">
        <f t="shared" si="172"/>
        <v>0</v>
      </c>
      <c r="W287" s="93">
        <f t="shared" si="172"/>
        <v>0</v>
      </c>
      <c r="X287" s="93">
        <f t="shared" si="172"/>
        <v>0</v>
      </c>
      <c r="Y287" s="93">
        <f t="shared" si="172"/>
        <v>0</v>
      </c>
      <c r="Z287" s="93">
        <f t="shared" si="172"/>
        <v>0</v>
      </c>
      <c r="AA287" s="93">
        <f t="shared" si="172"/>
        <v>0</v>
      </c>
      <c r="AB287" s="93">
        <f t="shared" si="172"/>
        <v>0</v>
      </c>
      <c r="AC287" s="93">
        <f t="shared" si="172"/>
        <v>0</v>
      </c>
      <c r="AD287" s="93">
        <f t="shared" si="172"/>
        <v>0</v>
      </c>
      <c r="AE287" s="101">
        <f t="shared" si="172"/>
        <v>0</v>
      </c>
    </row>
    <row r="288" spans="1:31" s="93" customFormat="1" hidden="1" outlineLevel="1" x14ac:dyDescent="0.25">
      <c r="A288" s="100" t="s">
        <v>102</v>
      </c>
      <c r="D288" s="93">
        <f t="shared" ref="D288:AE288" si="173">+C237</f>
        <v>0</v>
      </c>
      <c r="E288" s="93">
        <f t="shared" si="173"/>
        <v>0</v>
      </c>
      <c r="F288" s="93">
        <f t="shared" si="173"/>
        <v>0</v>
      </c>
      <c r="G288" s="93">
        <f t="shared" si="173"/>
        <v>0</v>
      </c>
      <c r="H288" s="100">
        <f t="shared" si="173"/>
        <v>0</v>
      </c>
      <c r="I288" s="93">
        <f t="shared" si="173"/>
        <v>0</v>
      </c>
      <c r="J288" s="93" t="e">
        <f t="shared" si="173"/>
        <v>#REF!</v>
      </c>
      <c r="K288" s="93" t="e">
        <f t="shared" si="173"/>
        <v>#REF!</v>
      </c>
      <c r="L288" s="93">
        <f t="shared" si="173"/>
        <v>0</v>
      </c>
      <c r="M288" s="93">
        <f t="shared" si="173"/>
        <v>0</v>
      </c>
      <c r="N288" s="93">
        <f t="shared" si="173"/>
        <v>0</v>
      </c>
      <c r="O288" s="93">
        <f t="shared" si="173"/>
        <v>0</v>
      </c>
      <c r="P288" s="93">
        <f t="shared" si="173"/>
        <v>0</v>
      </c>
      <c r="Q288" s="93">
        <f t="shared" si="173"/>
        <v>0</v>
      </c>
      <c r="R288" s="93">
        <f t="shared" si="173"/>
        <v>0</v>
      </c>
      <c r="S288" s="101">
        <f t="shared" si="173"/>
        <v>0</v>
      </c>
      <c r="T288" s="93">
        <f t="shared" si="173"/>
        <v>0</v>
      </c>
      <c r="U288" s="93">
        <f t="shared" si="173"/>
        <v>0</v>
      </c>
      <c r="V288" s="93">
        <f t="shared" si="173"/>
        <v>0</v>
      </c>
      <c r="W288" s="93">
        <f t="shared" si="173"/>
        <v>0</v>
      </c>
      <c r="X288" s="93">
        <f t="shared" si="173"/>
        <v>0</v>
      </c>
      <c r="Y288" s="93">
        <f t="shared" si="173"/>
        <v>0</v>
      </c>
      <c r="Z288" s="93">
        <f t="shared" si="173"/>
        <v>0</v>
      </c>
      <c r="AA288" s="93">
        <f t="shared" si="173"/>
        <v>0</v>
      </c>
      <c r="AB288" s="93">
        <f t="shared" si="173"/>
        <v>0</v>
      </c>
      <c r="AC288" s="93">
        <f t="shared" si="173"/>
        <v>0</v>
      </c>
      <c r="AD288" s="93">
        <f t="shared" si="173"/>
        <v>0</v>
      </c>
      <c r="AE288" s="101">
        <f t="shared" si="173"/>
        <v>0</v>
      </c>
    </row>
    <row r="289" spans="1:31" s="93" customFormat="1" hidden="1" outlineLevel="1" x14ac:dyDescent="0.25">
      <c r="A289" s="100" t="s">
        <v>103</v>
      </c>
      <c r="D289" s="93">
        <f t="shared" ref="D289:AE289" si="174">+C238</f>
        <v>0</v>
      </c>
      <c r="E289" s="93">
        <f t="shared" si="174"/>
        <v>0</v>
      </c>
      <c r="F289" s="93">
        <f t="shared" si="174"/>
        <v>0</v>
      </c>
      <c r="G289" s="93">
        <f t="shared" si="174"/>
        <v>0</v>
      </c>
      <c r="H289" s="100">
        <f t="shared" si="174"/>
        <v>0</v>
      </c>
      <c r="I289" s="93">
        <f t="shared" si="174"/>
        <v>0</v>
      </c>
      <c r="J289" s="93" t="e">
        <f t="shared" si="174"/>
        <v>#REF!</v>
      </c>
      <c r="K289" s="93" t="e">
        <f t="shared" si="174"/>
        <v>#REF!</v>
      </c>
      <c r="L289" s="93">
        <f t="shared" si="174"/>
        <v>0</v>
      </c>
      <c r="M289" s="93">
        <f t="shared" si="174"/>
        <v>0</v>
      </c>
      <c r="N289" s="93">
        <f t="shared" si="174"/>
        <v>0</v>
      </c>
      <c r="O289" s="93">
        <f t="shared" si="174"/>
        <v>0</v>
      </c>
      <c r="P289" s="93">
        <f t="shared" si="174"/>
        <v>0</v>
      </c>
      <c r="Q289" s="93">
        <f t="shared" si="174"/>
        <v>0</v>
      </c>
      <c r="R289" s="93">
        <f t="shared" si="174"/>
        <v>0</v>
      </c>
      <c r="S289" s="101">
        <f t="shared" si="174"/>
        <v>0</v>
      </c>
      <c r="T289" s="93">
        <f t="shared" si="174"/>
        <v>0</v>
      </c>
      <c r="U289" s="93">
        <f t="shared" si="174"/>
        <v>0</v>
      </c>
      <c r="V289" s="93">
        <f t="shared" si="174"/>
        <v>0</v>
      </c>
      <c r="W289" s="93">
        <f t="shared" si="174"/>
        <v>0</v>
      </c>
      <c r="X289" s="93">
        <f t="shared" si="174"/>
        <v>0</v>
      </c>
      <c r="Y289" s="93">
        <f t="shared" si="174"/>
        <v>0</v>
      </c>
      <c r="Z289" s="93">
        <f t="shared" si="174"/>
        <v>0</v>
      </c>
      <c r="AA289" s="93">
        <f t="shared" si="174"/>
        <v>0</v>
      </c>
      <c r="AB289" s="93">
        <f t="shared" si="174"/>
        <v>0</v>
      </c>
      <c r="AC289" s="93">
        <f t="shared" si="174"/>
        <v>0</v>
      </c>
      <c r="AD289" s="93">
        <f t="shared" si="174"/>
        <v>0</v>
      </c>
      <c r="AE289" s="101">
        <f t="shared" si="174"/>
        <v>0</v>
      </c>
    </row>
    <row r="290" spans="1:31" s="93" customFormat="1" hidden="1" outlineLevel="1" x14ac:dyDescent="0.25">
      <c r="A290" s="100" t="s">
        <v>104</v>
      </c>
      <c r="D290" s="93">
        <f t="shared" ref="D290:AE290" si="175">+C239</f>
        <v>0</v>
      </c>
      <c r="E290" s="93">
        <f t="shared" si="175"/>
        <v>0</v>
      </c>
      <c r="F290" s="93">
        <f t="shared" si="175"/>
        <v>0</v>
      </c>
      <c r="G290" s="93">
        <f t="shared" si="175"/>
        <v>0</v>
      </c>
      <c r="H290" s="100">
        <f t="shared" si="175"/>
        <v>0</v>
      </c>
      <c r="I290" s="93">
        <f t="shared" si="175"/>
        <v>0</v>
      </c>
      <c r="J290" s="93">
        <f t="shared" si="175"/>
        <v>0</v>
      </c>
      <c r="K290" s="93" t="e">
        <f t="shared" si="175"/>
        <v>#REF!</v>
      </c>
      <c r="L290" s="93">
        <f t="shared" si="175"/>
        <v>0</v>
      </c>
      <c r="M290" s="93">
        <f t="shared" si="175"/>
        <v>0</v>
      </c>
      <c r="N290" s="93">
        <f t="shared" si="175"/>
        <v>0</v>
      </c>
      <c r="O290" s="93">
        <f t="shared" si="175"/>
        <v>0</v>
      </c>
      <c r="P290" s="93">
        <f t="shared" si="175"/>
        <v>0</v>
      </c>
      <c r="Q290" s="93">
        <f t="shared" si="175"/>
        <v>0</v>
      </c>
      <c r="R290" s="93">
        <f t="shared" si="175"/>
        <v>0</v>
      </c>
      <c r="S290" s="101">
        <f t="shared" si="175"/>
        <v>0</v>
      </c>
      <c r="T290" s="93">
        <f t="shared" si="175"/>
        <v>0</v>
      </c>
      <c r="U290" s="93">
        <f t="shared" si="175"/>
        <v>0</v>
      </c>
      <c r="V290" s="93">
        <f t="shared" si="175"/>
        <v>0</v>
      </c>
      <c r="W290" s="93">
        <f t="shared" si="175"/>
        <v>0</v>
      </c>
      <c r="X290" s="93">
        <f t="shared" si="175"/>
        <v>0</v>
      </c>
      <c r="Y290" s="93">
        <f t="shared" si="175"/>
        <v>0</v>
      </c>
      <c r="Z290" s="93">
        <f t="shared" si="175"/>
        <v>0</v>
      </c>
      <c r="AA290" s="93">
        <f t="shared" si="175"/>
        <v>0</v>
      </c>
      <c r="AB290" s="93">
        <f t="shared" si="175"/>
        <v>0</v>
      </c>
      <c r="AC290" s="93">
        <f t="shared" si="175"/>
        <v>0</v>
      </c>
      <c r="AD290" s="93">
        <f t="shared" si="175"/>
        <v>0</v>
      </c>
      <c r="AE290" s="101">
        <f t="shared" si="175"/>
        <v>0</v>
      </c>
    </row>
    <row r="291" spans="1:31" s="93" customFormat="1" hidden="1" outlineLevel="1" x14ac:dyDescent="0.25">
      <c r="A291" s="100" t="s">
        <v>105</v>
      </c>
      <c r="B291" s="96"/>
      <c r="C291" s="96"/>
      <c r="D291" s="96">
        <f t="shared" ref="D291:AE291" si="176">+C240</f>
        <v>0</v>
      </c>
      <c r="E291" s="96">
        <f t="shared" si="176"/>
        <v>0</v>
      </c>
      <c r="F291" s="96">
        <f t="shared" si="176"/>
        <v>0</v>
      </c>
      <c r="G291" s="96">
        <f t="shared" si="176"/>
        <v>0</v>
      </c>
      <c r="H291" s="129">
        <f t="shared" si="176"/>
        <v>0</v>
      </c>
      <c r="I291" s="96">
        <f t="shared" si="176"/>
        <v>0</v>
      </c>
      <c r="J291" s="96">
        <f t="shared" si="176"/>
        <v>0</v>
      </c>
      <c r="K291" s="96" t="e">
        <f t="shared" si="176"/>
        <v>#REF!</v>
      </c>
      <c r="L291" s="96">
        <f t="shared" si="176"/>
        <v>0</v>
      </c>
      <c r="M291" s="96">
        <f t="shared" si="176"/>
        <v>0</v>
      </c>
      <c r="N291" s="96">
        <f t="shared" si="176"/>
        <v>0</v>
      </c>
      <c r="O291" s="96">
        <f t="shared" si="176"/>
        <v>0</v>
      </c>
      <c r="P291" s="96">
        <f t="shared" si="176"/>
        <v>0</v>
      </c>
      <c r="Q291" s="96">
        <f t="shared" si="176"/>
        <v>0</v>
      </c>
      <c r="R291" s="96">
        <f t="shared" si="176"/>
        <v>0</v>
      </c>
      <c r="S291" s="111">
        <f t="shared" si="176"/>
        <v>0</v>
      </c>
      <c r="T291" s="96">
        <f t="shared" si="176"/>
        <v>0</v>
      </c>
      <c r="U291" s="96">
        <f t="shared" si="176"/>
        <v>0</v>
      </c>
      <c r="V291" s="96">
        <f t="shared" si="176"/>
        <v>0</v>
      </c>
      <c r="W291" s="96">
        <f t="shared" si="176"/>
        <v>0</v>
      </c>
      <c r="X291" s="96">
        <f t="shared" si="176"/>
        <v>0</v>
      </c>
      <c r="Y291" s="96">
        <f t="shared" si="176"/>
        <v>0</v>
      </c>
      <c r="Z291" s="96">
        <f t="shared" si="176"/>
        <v>0</v>
      </c>
      <c r="AA291" s="96">
        <f t="shared" si="176"/>
        <v>0</v>
      </c>
      <c r="AB291" s="96">
        <f t="shared" si="176"/>
        <v>0</v>
      </c>
      <c r="AC291" s="96">
        <f t="shared" si="176"/>
        <v>0</v>
      </c>
      <c r="AD291" s="96">
        <f t="shared" si="176"/>
        <v>0</v>
      </c>
      <c r="AE291" s="111">
        <f t="shared" si="176"/>
        <v>0</v>
      </c>
    </row>
    <row r="292" spans="1:31" s="93" customFormat="1" hidden="1" outlineLevel="1" x14ac:dyDescent="0.25">
      <c r="A292" s="112" t="s">
        <v>116</v>
      </c>
      <c r="B292" s="109"/>
      <c r="C292" s="109"/>
      <c r="D292" s="109">
        <f t="shared" ref="D292:AE292" si="177">+C241</f>
        <v>0</v>
      </c>
      <c r="E292" s="109">
        <f t="shared" si="177"/>
        <v>0</v>
      </c>
      <c r="F292" s="109" t="e">
        <f t="shared" si="177"/>
        <v>#REF!</v>
      </c>
      <c r="G292" s="109" t="e">
        <f t="shared" si="177"/>
        <v>#REF!</v>
      </c>
      <c r="H292" s="112" t="e">
        <f t="shared" si="177"/>
        <v>#REF!</v>
      </c>
      <c r="I292" s="109" t="e">
        <f t="shared" si="177"/>
        <v>#REF!</v>
      </c>
      <c r="J292" s="109" t="e">
        <f t="shared" si="177"/>
        <v>#REF!</v>
      </c>
      <c r="K292" s="109" t="e">
        <f t="shared" si="177"/>
        <v>#REF!</v>
      </c>
      <c r="L292" s="109">
        <f t="shared" si="177"/>
        <v>0</v>
      </c>
      <c r="M292" s="109">
        <f t="shared" si="177"/>
        <v>0</v>
      </c>
      <c r="N292" s="109">
        <f t="shared" si="177"/>
        <v>0</v>
      </c>
      <c r="O292" s="109">
        <f t="shared" si="177"/>
        <v>0</v>
      </c>
      <c r="P292" s="109">
        <f t="shared" si="177"/>
        <v>0</v>
      </c>
      <c r="Q292" s="109">
        <f t="shared" si="177"/>
        <v>0</v>
      </c>
      <c r="R292" s="109">
        <f t="shared" si="177"/>
        <v>0</v>
      </c>
      <c r="S292" s="110">
        <f t="shared" si="177"/>
        <v>0</v>
      </c>
      <c r="T292" s="109">
        <f t="shared" si="177"/>
        <v>0</v>
      </c>
      <c r="U292" s="109">
        <f t="shared" si="177"/>
        <v>0</v>
      </c>
      <c r="V292" s="109">
        <f t="shared" si="177"/>
        <v>0</v>
      </c>
      <c r="W292" s="109">
        <f t="shared" si="177"/>
        <v>0</v>
      </c>
      <c r="X292" s="109">
        <f t="shared" si="177"/>
        <v>0</v>
      </c>
      <c r="Y292" s="109">
        <f t="shared" si="177"/>
        <v>0</v>
      </c>
      <c r="Z292" s="109">
        <f t="shared" si="177"/>
        <v>0</v>
      </c>
      <c r="AA292" s="109">
        <f t="shared" si="177"/>
        <v>0</v>
      </c>
      <c r="AB292" s="109">
        <f t="shared" si="177"/>
        <v>0</v>
      </c>
      <c r="AC292" s="109">
        <f t="shared" si="177"/>
        <v>0</v>
      </c>
      <c r="AD292" s="109">
        <f t="shared" si="177"/>
        <v>0</v>
      </c>
      <c r="AE292" s="110">
        <f t="shared" si="177"/>
        <v>0</v>
      </c>
    </row>
    <row r="293" spans="1:31" s="93" customFormat="1" hidden="1" outlineLevel="1" x14ac:dyDescent="0.25">
      <c r="A293" s="100" t="s">
        <v>108</v>
      </c>
      <c r="D293" s="93">
        <f t="shared" ref="D293:AE293" si="178">+C242</f>
        <v>0</v>
      </c>
      <c r="E293" s="93">
        <f t="shared" si="178"/>
        <v>0</v>
      </c>
      <c r="F293" s="93" t="e">
        <f t="shared" si="178"/>
        <v>#REF!</v>
      </c>
      <c r="G293" s="93" t="e">
        <f t="shared" si="178"/>
        <v>#REF!</v>
      </c>
      <c r="H293" s="100" t="e">
        <f t="shared" si="178"/>
        <v>#REF!</v>
      </c>
      <c r="I293" s="93" t="e">
        <f t="shared" si="178"/>
        <v>#REF!</v>
      </c>
      <c r="J293" s="93" t="e">
        <f t="shared" si="178"/>
        <v>#REF!</v>
      </c>
      <c r="K293" s="93" t="e">
        <f t="shared" si="178"/>
        <v>#REF!</v>
      </c>
      <c r="L293" s="93" t="e">
        <f t="shared" si="178"/>
        <v>#REF!</v>
      </c>
      <c r="M293" s="93" t="e">
        <f t="shared" si="178"/>
        <v>#REF!</v>
      </c>
      <c r="N293" s="93" t="e">
        <f t="shared" si="178"/>
        <v>#REF!</v>
      </c>
      <c r="O293" s="93" t="e">
        <f t="shared" si="178"/>
        <v>#REF!</v>
      </c>
      <c r="P293" s="93" t="e">
        <f t="shared" si="178"/>
        <v>#REF!</v>
      </c>
      <c r="Q293" s="93" t="e">
        <f t="shared" si="178"/>
        <v>#REF!</v>
      </c>
      <c r="R293" s="93" t="e">
        <f t="shared" si="178"/>
        <v>#REF!</v>
      </c>
      <c r="S293" s="101" t="e">
        <f t="shared" si="178"/>
        <v>#REF!</v>
      </c>
      <c r="T293" s="93" t="e">
        <f t="shared" si="178"/>
        <v>#REF!</v>
      </c>
      <c r="U293" s="93" t="e">
        <f t="shared" si="178"/>
        <v>#REF!</v>
      </c>
      <c r="V293" s="93" t="e">
        <f t="shared" si="178"/>
        <v>#REF!</v>
      </c>
      <c r="W293" s="93" t="e">
        <f t="shared" si="178"/>
        <v>#REF!</v>
      </c>
      <c r="X293" s="93" t="e">
        <f t="shared" si="178"/>
        <v>#REF!</v>
      </c>
      <c r="Y293" s="93" t="e">
        <f t="shared" si="178"/>
        <v>#REF!</v>
      </c>
      <c r="Z293" s="93" t="e">
        <f t="shared" si="178"/>
        <v>#REF!</v>
      </c>
      <c r="AA293" s="93" t="e">
        <f t="shared" si="178"/>
        <v>#REF!</v>
      </c>
      <c r="AB293" s="93" t="e">
        <f t="shared" si="178"/>
        <v>#REF!</v>
      </c>
      <c r="AC293" s="93" t="e">
        <f t="shared" si="178"/>
        <v>#REF!</v>
      </c>
      <c r="AD293" s="93" t="e">
        <f t="shared" si="178"/>
        <v>#REF!</v>
      </c>
      <c r="AE293" s="101" t="e">
        <f t="shared" si="178"/>
        <v>#REF!</v>
      </c>
    </row>
    <row r="294" spans="1:31" s="93" customFormat="1" hidden="1" outlineLevel="1" x14ac:dyDescent="0.25">
      <c r="A294" s="100"/>
      <c r="H294" s="100"/>
      <c r="S294" s="101"/>
      <c r="AE294" s="101"/>
    </row>
    <row r="295" spans="1:31" s="93" customFormat="1" hidden="1" outlineLevel="1" x14ac:dyDescent="0.25">
      <c r="A295" s="102" t="s">
        <v>106</v>
      </c>
      <c r="B295" s="103"/>
      <c r="C295" s="103"/>
      <c r="D295" s="103">
        <f t="shared" ref="D295:AE295" si="179">+C244</f>
        <v>0</v>
      </c>
      <c r="E295" s="103">
        <f t="shared" si="179"/>
        <v>0</v>
      </c>
      <c r="F295" s="103" t="e">
        <f t="shared" si="179"/>
        <v>#REF!</v>
      </c>
      <c r="G295" s="103" t="e">
        <f t="shared" si="179"/>
        <v>#REF!</v>
      </c>
      <c r="H295" s="102" t="e">
        <f t="shared" si="179"/>
        <v>#REF!</v>
      </c>
      <c r="I295" s="103" t="e">
        <f t="shared" si="179"/>
        <v>#REF!</v>
      </c>
      <c r="J295" s="103" t="e">
        <f t="shared" si="179"/>
        <v>#REF!</v>
      </c>
      <c r="K295" s="103" t="e">
        <f t="shared" si="179"/>
        <v>#REF!</v>
      </c>
      <c r="L295" s="103" t="e">
        <f t="shared" si="179"/>
        <v>#REF!</v>
      </c>
      <c r="M295" s="103" t="e">
        <f t="shared" si="179"/>
        <v>#REF!</v>
      </c>
      <c r="N295" s="103" t="e">
        <f t="shared" si="179"/>
        <v>#REF!</v>
      </c>
      <c r="O295" s="103" t="e">
        <f t="shared" si="179"/>
        <v>#REF!</v>
      </c>
      <c r="P295" s="103" t="e">
        <f t="shared" si="179"/>
        <v>#REF!</v>
      </c>
      <c r="Q295" s="103" t="e">
        <f t="shared" si="179"/>
        <v>#REF!</v>
      </c>
      <c r="R295" s="103" t="e">
        <f t="shared" si="179"/>
        <v>#REF!</v>
      </c>
      <c r="S295" s="104" t="e">
        <f t="shared" si="179"/>
        <v>#REF!</v>
      </c>
      <c r="T295" s="103" t="e">
        <f t="shared" si="179"/>
        <v>#REF!</v>
      </c>
      <c r="U295" s="103" t="e">
        <f t="shared" si="179"/>
        <v>#REF!</v>
      </c>
      <c r="V295" s="103" t="e">
        <f t="shared" si="179"/>
        <v>#REF!</v>
      </c>
      <c r="W295" s="103" t="e">
        <f t="shared" si="179"/>
        <v>#REF!</v>
      </c>
      <c r="X295" s="103" t="e">
        <f t="shared" si="179"/>
        <v>#REF!</v>
      </c>
      <c r="Y295" s="103" t="e">
        <f t="shared" si="179"/>
        <v>#REF!</v>
      </c>
      <c r="Z295" s="103" t="e">
        <f t="shared" si="179"/>
        <v>#REF!</v>
      </c>
      <c r="AA295" s="103" t="e">
        <f t="shared" si="179"/>
        <v>#REF!</v>
      </c>
      <c r="AB295" s="103" t="e">
        <f t="shared" si="179"/>
        <v>#REF!</v>
      </c>
      <c r="AC295" s="103" t="e">
        <f t="shared" si="179"/>
        <v>#REF!</v>
      </c>
      <c r="AD295" s="103" t="e">
        <f t="shared" si="179"/>
        <v>#REF!</v>
      </c>
      <c r="AE295" s="104" t="e">
        <f t="shared" si="179"/>
        <v>#REF!</v>
      </c>
    </row>
    <row r="296" spans="1:31" s="93" customFormat="1" hidden="1" outlineLevel="1" x14ac:dyDescent="0.25">
      <c r="A296" s="100"/>
      <c r="H296" s="100"/>
      <c r="S296" s="101"/>
      <c r="AE296" s="101"/>
    </row>
    <row r="297" spans="1:31" s="93" customFormat="1" hidden="1" outlineLevel="1" x14ac:dyDescent="0.25">
      <c r="A297" s="106" t="s">
        <v>107</v>
      </c>
      <c r="B297" s="107"/>
      <c r="C297" s="107"/>
      <c r="D297" s="107">
        <f t="shared" ref="D297:AE297" si="180">+C246</f>
        <v>0</v>
      </c>
      <c r="E297" s="107">
        <f t="shared" si="180"/>
        <v>0</v>
      </c>
      <c r="F297" s="107">
        <f t="shared" si="180"/>
        <v>0</v>
      </c>
      <c r="G297" s="107">
        <f t="shared" si="180"/>
        <v>0</v>
      </c>
      <c r="H297" s="127">
        <f t="shared" si="180"/>
        <v>0</v>
      </c>
      <c r="I297" s="107">
        <f t="shared" si="180"/>
        <v>0</v>
      </c>
      <c r="J297" s="107">
        <f t="shared" si="180"/>
        <v>0</v>
      </c>
      <c r="K297" s="107">
        <f t="shared" si="180"/>
        <v>0</v>
      </c>
      <c r="L297" s="107">
        <f t="shared" si="180"/>
        <v>0</v>
      </c>
      <c r="M297" s="107">
        <f t="shared" si="180"/>
        <v>0</v>
      </c>
      <c r="N297" s="107">
        <f t="shared" si="180"/>
        <v>0</v>
      </c>
      <c r="O297" s="107">
        <f t="shared" si="180"/>
        <v>0</v>
      </c>
      <c r="P297" s="107">
        <f t="shared" si="180"/>
        <v>0</v>
      </c>
      <c r="Q297" s="107">
        <f t="shared" si="180"/>
        <v>0</v>
      </c>
      <c r="R297" s="107">
        <f t="shared" si="180"/>
        <v>0</v>
      </c>
      <c r="S297" s="108">
        <f t="shared" si="180"/>
        <v>0</v>
      </c>
      <c r="T297" s="107">
        <f t="shared" si="180"/>
        <v>0</v>
      </c>
      <c r="U297" s="107">
        <f t="shared" si="180"/>
        <v>0</v>
      </c>
      <c r="V297" s="107">
        <f t="shared" si="180"/>
        <v>0</v>
      </c>
      <c r="W297" s="107">
        <f t="shared" si="180"/>
        <v>0</v>
      </c>
      <c r="X297" s="107">
        <f t="shared" si="180"/>
        <v>0</v>
      </c>
      <c r="Y297" s="107">
        <f t="shared" si="180"/>
        <v>0</v>
      </c>
      <c r="Z297" s="107">
        <f t="shared" si="180"/>
        <v>0</v>
      </c>
      <c r="AA297" s="107">
        <f t="shared" si="180"/>
        <v>0</v>
      </c>
      <c r="AB297" s="107">
        <f t="shared" si="180"/>
        <v>0</v>
      </c>
      <c r="AC297" s="107">
        <f t="shared" si="180"/>
        <v>0</v>
      </c>
      <c r="AD297" s="107">
        <f t="shared" si="180"/>
        <v>0</v>
      </c>
      <c r="AE297" s="108">
        <f t="shared" si="180"/>
        <v>0</v>
      </c>
    </row>
    <row r="298" spans="1:31" s="93" customFormat="1" hidden="1" outlineLevel="1" x14ac:dyDescent="0.25">
      <c r="A298" s="52" t="s">
        <v>53</v>
      </c>
      <c r="D298" s="93">
        <f t="shared" ref="D298:AE298" si="181">+C247</f>
        <v>0</v>
      </c>
      <c r="E298" s="93">
        <f t="shared" si="181"/>
        <v>0</v>
      </c>
      <c r="F298" s="93">
        <f t="shared" si="181"/>
        <v>0</v>
      </c>
      <c r="G298" s="93">
        <f t="shared" si="181"/>
        <v>0</v>
      </c>
      <c r="H298" s="100">
        <f t="shared" si="181"/>
        <v>0</v>
      </c>
      <c r="I298" s="93">
        <f t="shared" si="181"/>
        <v>0</v>
      </c>
      <c r="J298" s="93">
        <f t="shared" si="181"/>
        <v>0</v>
      </c>
      <c r="K298" s="93">
        <f t="shared" si="181"/>
        <v>0</v>
      </c>
      <c r="L298" s="93" t="e">
        <f t="shared" si="181"/>
        <v>#REF!</v>
      </c>
      <c r="M298" s="93" t="e">
        <f t="shared" si="181"/>
        <v>#REF!</v>
      </c>
      <c r="N298" s="93" t="e">
        <f t="shared" si="181"/>
        <v>#REF!</v>
      </c>
      <c r="O298" s="93" t="e">
        <f t="shared" si="181"/>
        <v>#REF!</v>
      </c>
      <c r="P298" s="93" t="e">
        <f t="shared" si="181"/>
        <v>#REF!</v>
      </c>
      <c r="Q298" s="93" t="e">
        <f t="shared" si="181"/>
        <v>#REF!</v>
      </c>
      <c r="R298" s="93" t="e">
        <f t="shared" si="181"/>
        <v>#REF!</v>
      </c>
      <c r="S298" s="101" t="e">
        <f t="shared" si="181"/>
        <v>#REF!</v>
      </c>
      <c r="T298" s="93" t="e">
        <f t="shared" si="181"/>
        <v>#REF!</v>
      </c>
      <c r="U298" s="93" t="e">
        <f t="shared" si="181"/>
        <v>#REF!</v>
      </c>
      <c r="V298" s="93" t="e">
        <f t="shared" si="181"/>
        <v>#REF!</v>
      </c>
      <c r="W298" s="93" t="e">
        <f t="shared" si="181"/>
        <v>#REF!</v>
      </c>
      <c r="X298" s="93" t="e">
        <f t="shared" si="181"/>
        <v>#REF!</v>
      </c>
      <c r="Y298" s="93" t="e">
        <f t="shared" si="181"/>
        <v>#REF!</v>
      </c>
      <c r="Z298" s="93" t="e">
        <f t="shared" si="181"/>
        <v>#REF!</v>
      </c>
      <c r="AA298" s="93" t="e">
        <f t="shared" si="181"/>
        <v>#REF!</v>
      </c>
      <c r="AB298" s="93" t="e">
        <f t="shared" si="181"/>
        <v>#REF!</v>
      </c>
      <c r="AC298" s="93" t="e">
        <f t="shared" si="181"/>
        <v>#REF!</v>
      </c>
      <c r="AD298" s="93" t="e">
        <f t="shared" si="181"/>
        <v>#REF!</v>
      </c>
      <c r="AE298" s="101" t="e">
        <f t="shared" si="181"/>
        <v>#REF!</v>
      </c>
    </row>
    <row r="299" spans="1:31" s="93" customFormat="1" hidden="1" outlineLevel="1" x14ac:dyDescent="0.25">
      <c r="A299" s="52" t="s">
        <v>146</v>
      </c>
      <c r="D299" s="93">
        <f t="shared" ref="D299:AE299" si="182">+C248</f>
        <v>0</v>
      </c>
      <c r="E299" s="93">
        <f t="shared" si="182"/>
        <v>0</v>
      </c>
      <c r="F299" s="93">
        <f t="shared" si="182"/>
        <v>0</v>
      </c>
      <c r="G299" s="93">
        <f t="shared" si="182"/>
        <v>0</v>
      </c>
      <c r="H299" s="100">
        <f t="shared" si="182"/>
        <v>0</v>
      </c>
      <c r="I299" s="93">
        <f t="shared" si="182"/>
        <v>0</v>
      </c>
      <c r="J299" s="93">
        <f t="shared" si="182"/>
        <v>0</v>
      </c>
      <c r="K299" s="93">
        <f t="shared" si="182"/>
        <v>0</v>
      </c>
      <c r="L299" s="93" t="e">
        <f t="shared" si="182"/>
        <v>#REF!</v>
      </c>
      <c r="M299" s="93" t="e">
        <f t="shared" si="182"/>
        <v>#REF!</v>
      </c>
      <c r="N299" s="93" t="e">
        <f t="shared" si="182"/>
        <v>#REF!</v>
      </c>
      <c r="O299" s="93" t="e">
        <f t="shared" si="182"/>
        <v>#REF!</v>
      </c>
      <c r="P299" s="93" t="e">
        <f t="shared" si="182"/>
        <v>#REF!</v>
      </c>
      <c r="Q299" s="93" t="e">
        <f t="shared" si="182"/>
        <v>#REF!</v>
      </c>
      <c r="R299" s="93" t="e">
        <f t="shared" si="182"/>
        <v>#REF!</v>
      </c>
      <c r="S299" s="101" t="e">
        <f t="shared" si="182"/>
        <v>#REF!</v>
      </c>
      <c r="T299" s="93" t="e">
        <f t="shared" si="182"/>
        <v>#REF!</v>
      </c>
      <c r="U299" s="93" t="e">
        <f t="shared" si="182"/>
        <v>#REF!</v>
      </c>
      <c r="V299" s="93" t="e">
        <f t="shared" si="182"/>
        <v>#REF!</v>
      </c>
      <c r="W299" s="93" t="e">
        <f t="shared" si="182"/>
        <v>#REF!</v>
      </c>
      <c r="X299" s="93" t="e">
        <f t="shared" si="182"/>
        <v>#REF!</v>
      </c>
      <c r="Y299" s="93" t="e">
        <f t="shared" si="182"/>
        <v>#REF!</v>
      </c>
      <c r="Z299" s="93" t="e">
        <f t="shared" si="182"/>
        <v>#REF!</v>
      </c>
      <c r="AA299" s="93" t="e">
        <f t="shared" si="182"/>
        <v>#REF!</v>
      </c>
      <c r="AB299" s="93" t="e">
        <f t="shared" si="182"/>
        <v>#REF!</v>
      </c>
      <c r="AC299" s="93" t="e">
        <f t="shared" si="182"/>
        <v>#REF!</v>
      </c>
      <c r="AD299" s="93" t="e">
        <f t="shared" si="182"/>
        <v>#REF!</v>
      </c>
      <c r="AE299" s="101" t="e">
        <f t="shared" si="182"/>
        <v>#REF!</v>
      </c>
    </row>
    <row r="300" spans="1:31" s="93" customFormat="1" hidden="1" outlineLevel="1" x14ac:dyDescent="0.25">
      <c r="A300" s="52" t="s">
        <v>51</v>
      </c>
      <c r="D300" s="93">
        <f t="shared" ref="D300:AE300" si="183">+C249</f>
        <v>0</v>
      </c>
      <c r="E300" s="93">
        <f t="shared" si="183"/>
        <v>0</v>
      </c>
      <c r="F300" s="93">
        <f t="shared" si="183"/>
        <v>0</v>
      </c>
      <c r="G300" s="93">
        <f t="shared" si="183"/>
        <v>0</v>
      </c>
      <c r="H300" s="100">
        <f t="shared" si="183"/>
        <v>0</v>
      </c>
      <c r="I300" s="93">
        <f t="shared" si="183"/>
        <v>0</v>
      </c>
      <c r="J300" s="93">
        <f t="shared" si="183"/>
        <v>0</v>
      </c>
      <c r="K300" s="93">
        <f t="shared" si="183"/>
        <v>0</v>
      </c>
      <c r="L300" s="93" t="e">
        <f t="shared" si="183"/>
        <v>#REF!</v>
      </c>
      <c r="M300" s="93" t="e">
        <f t="shared" si="183"/>
        <v>#REF!</v>
      </c>
      <c r="N300" s="93" t="e">
        <f t="shared" si="183"/>
        <v>#REF!</v>
      </c>
      <c r="O300" s="93" t="e">
        <f t="shared" si="183"/>
        <v>#REF!</v>
      </c>
      <c r="P300" s="93" t="e">
        <f t="shared" si="183"/>
        <v>#REF!</v>
      </c>
      <c r="Q300" s="93" t="e">
        <f t="shared" si="183"/>
        <v>#REF!</v>
      </c>
      <c r="R300" s="93" t="e">
        <f t="shared" si="183"/>
        <v>#REF!</v>
      </c>
      <c r="S300" s="101" t="e">
        <f t="shared" si="183"/>
        <v>#REF!</v>
      </c>
      <c r="T300" s="93" t="e">
        <f t="shared" si="183"/>
        <v>#REF!</v>
      </c>
      <c r="U300" s="93" t="e">
        <f t="shared" si="183"/>
        <v>#REF!</v>
      </c>
      <c r="V300" s="93" t="e">
        <f t="shared" si="183"/>
        <v>#REF!</v>
      </c>
      <c r="W300" s="93" t="e">
        <f t="shared" si="183"/>
        <v>#REF!</v>
      </c>
      <c r="X300" s="93" t="e">
        <f t="shared" si="183"/>
        <v>#REF!</v>
      </c>
      <c r="Y300" s="93" t="e">
        <f t="shared" si="183"/>
        <v>#REF!</v>
      </c>
      <c r="Z300" s="93" t="e">
        <f t="shared" si="183"/>
        <v>#REF!</v>
      </c>
      <c r="AA300" s="93" t="e">
        <f t="shared" si="183"/>
        <v>#REF!</v>
      </c>
      <c r="AB300" s="93" t="e">
        <f t="shared" si="183"/>
        <v>#REF!</v>
      </c>
      <c r="AC300" s="93" t="e">
        <f t="shared" si="183"/>
        <v>#REF!</v>
      </c>
      <c r="AD300" s="93" t="e">
        <f t="shared" si="183"/>
        <v>#REF!</v>
      </c>
      <c r="AE300" s="101" t="e">
        <f t="shared" si="183"/>
        <v>#REF!</v>
      </c>
    </row>
    <row r="301" spans="1:31" s="93" customFormat="1" hidden="1" outlineLevel="1" x14ac:dyDescent="0.25">
      <c r="A301" s="52" t="s">
        <v>50</v>
      </c>
      <c r="D301" s="93">
        <f t="shared" ref="D301:AE301" si="184">+C250</f>
        <v>0</v>
      </c>
      <c r="E301" s="93">
        <f t="shared" si="184"/>
        <v>0</v>
      </c>
      <c r="F301" s="93">
        <f t="shared" si="184"/>
        <v>0</v>
      </c>
      <c r="G301" s="93">
        <f t="shared" si="184"/>
        <v>0</v>
      </c>
      <c r="H301" s="100">
        <f t="shared" si="184"/>
        <v>0</v>
      </c>
      <c r="I301" s="93">
        <f t="shared" si="184"/>
        <v>0</v>
      </c>
      <c r="J301" s="93">
        <f t="shared" si="184"/>
        <v>0</v>
      </c>
      <c r="K301" s="93">
        <f t="shared" si="184"/>
        <v>0</v>
      </c>
      <c r="L301" s="93" t="e">
        <f t="shared" si="184"/>
        <v>#REF!</v>
      </c>
      <c r="M301" s="93" t="e">
        <f t="shared" si="184"/>
        <v>#REF!</v>
      </c>
      <c r="N301" s="93" t="e">
        <f t="shared" si="184"/>
        <v>#REF!</v>
      </c>
      <c r="O301" s="93" t="e">
        <f t="shared" si="184"/>
        <v>#REF!</v>
      </c>
      <c r="P301" s="93" t="e">
        <f t="shared" si="184"/>
        <v>#REF!</v>
      </c>
      <c r="Q301" s="93" t="e">
        <f t="shared" si="184"/>
        <v>#REF!</v>
      </c>
      <c r="R301" s="93" t="e">
        <f t="shared" si="184"/>
        <v>#REF!</v>
      </c>
      <c r="S301" s="101" t="e">
        <f t="shared" si="184"/>
        <v>#REF!</v>
      </c>
      <c r="T301" s="93" t="e">
        <f t="shared" si="184"/>
        <v>#REF!</v>
      </c>
      <c r="U301" s="93" t="e">
        <f t="shared" si="184"/>
        <v>#REF!</v>
      </c>
      <c r="V301" s="93" t="e">
        <f t="shared" si="184"/>
        <v>#REF!</v>
      </c>
      <c r="W301" s="93" t="e">
        <f t="shared" si="184"/>
        <v>#REF!</v>
      </c>
      <c r="X301" s="93" t="e">
        <f t="shared" si="184"/>
        <v>#REF!</v>
      </c>
      <c r="Y301" s="93" t="e">
        <f t="shared" si="184"/>
        <v>#REF!</v>
      </c>
      <c r="Z301" s="93" t="e">
        <f t="shared" si="184"/>
        <v>#REF!</v>
      </c>
      <c r="AA301" s="93" t="e">
        <f t="shared" si="184"/>
        <v>#REF!</v>
      </c>
      <c r="AB301" s="93" t="e">
        <f t="shared" si="184"/>
        <v>#REF!</v>
      </c>
      <c r="AC301" s="93" t="e">
        <f t="shared" si="184"/>
        <v>#REF!</v>
      </c>
      <c r="AD301" s="93" t="e">
        <f t="shared" si="184"/>
        <v>#REF!</v>
      </c>
      <c r="AE301" s="101" t="e">
        <f t="shared" si="184"/>
        <v>#REF!</v>
      </c>
    </row>
    <row r="302" spans="1:31" s="93" customFormat="1" hidden="1" outlineLevel="1" x14ac:dyDescent="0.25">
      <c r="A302" s="52" t="s">
        <v>54</v>
      </c>
      <c r="D302" s="93">
        <f t="shared" ref="D302:AE302" si="185">+C251</f>
        <v>0</v>
      </c>
      <c r="E302" s="93">
        <f t="shared" si="185"/>
        <v>0</v>
      </c>
      <c r="F302" s="93">
        <f t="shared" si="185"/>
        <v>0</v>
      </c>
      <c r="G302" s="93">
        <f t="shared" si="185"/>
        <v>0</v>
      </c>
      <c r="H302" s="100">
        <f t="shared" si="185"/>
        <v>0</v>
      </c>
      <c r="I302" s="93">
        <f t="shared" si="185"/>
        <v>0</v>
      </c>
      <c r="J302" s="93">
        <f t="shared" si="185"/>
        <v>0</v>
      </c>
      <c r="K302" s="93">
        <f t="shared" si="185"/>
        <v>0</v>
      </c>
      <c r="L302" s="93" t="e">
        <f t="shared" si="185"/>
        <v>#REF!</v>
      </c>
      <c r="M302" s="93" t="e">
        <f t="shared" si="185"/>
        <v>#REF!</v>
      </c>
      <c r="N302" s="93" t="e">
        <f t="shared" si="185"/>
        <v>#REF!</v>
      </c>
      <c r="O302" s="93" t="e">
        <f t="shared" si="185"/>
        <v>#REF!</v>
      </c>
      <c r="P302" s="93" t="e">
        <f t="shared" si="185"/>
        <v>#REF!</v>
      </c>
      <c r="Q302" s="93" t="e">
        <f t="shared" si="185"/>
        <v>#REF!</v>
      </c>
      <c r="R302" s="93" t="e">
        <f t="shared" si="185"/>
        <v>#REF!</v>
      </c>
      <c r="S302" s="101" t="e">
        <f t="shared" si="185"/>
        <v>#REF!</v>
      </c>
      <c r="T302" s="93" t="e">
        <f t="shared" si="185"/>
        <v>#REF!</v>
      </c>
      <c r="U302" s="93" t="e">
        <f t="shared" si="185"/>
        <v>#REF!</v>
      </c>
      <c r="V302" s="93" t="e">
        <f t="shared" si="185"/>
        <v>#REF!</v>
      </c>
      <c r="W302" s="93" t="e">
        <f t="shared" si="185"/>
        <v>#REF!</v>
      </c>
      <c r="X302" s="93" t="e">
        <f t="shared" si="185"/>
        <v>#REF!</v>
      </c>
      <c r="Y302" s="93" t="e">
        <f t="shared" si="185"/>
        <v>#REF!</v>
      </c>
      <c r="Z302" s="93" t="e">
        <f t="shared" si="185"/>
        <v>#REF!</v>
      </c>
      <c r="AA302" s="93" t="e">
        <f t="shared" si="185"/>
        <v>#REF!</v>
      </c>
      <c r="AB302" s="93" t="e">
        <f t="shared" si="185"/>
        <v>#REF!</v>
      </c>
      <c r="AC302" s="93" t="e">
        <f t="shared" si="185"/>
        <v>#REF!</v>
      </c>
      <c r="AD302" s="93" t="e">
        <f t="shared" si="185"/>
        <v>#REF!</v>
      </c>
      <c r="AE302" s="101" t="e">
        <f t="shared" si="185"/>
        <v>#REF!</v>
      </c>
    </row>
    <row r="303" spans="1:31" s="93" customFormat="1" hidden="1" outlineLevel="1" x14ac:dyDescent="0.25">
      <c r="A303" s="52" t="s">
        <v>52</v>
      </c>
      <c r="D303" s="93">
        <f t="shared" ref="D303:AE303" si="186">+C252</f>
        <v>0</v>
      </c>
      <c r="E303" s="93">
        <f t="shared" si="186"/>
        <v>0</v>
      </c>
      <c r="F303" s="93">
        <f t="shared" si="186"/>
        <v>0</v>
      </c>
      <c r="G303" s="93">
        <f t="shared" si="186"/>
        <v>0</v>
      </c>
      <c r="H303" s="100">
        <f t="shared" si="186"/>
        <v>0</v>
      </c>
      <c r="I303" s="93">
        <f t="shared" si="186"/>
        <v>0</v>
      </c>
      <c r="J303" s="93">
        <f t="shared" si="186"/>
        <v>0</v>
      </c>
      <c r="K303" s="93">
        <f t="shared" si="186"/>
        <v>0</v>
      </c>
      <c r="L303" s="93" t="e">
        <f t="shared" si="186"/>
        <v>#REF!</v>
      </c>
      <c r="M303" s="93" t="e">
        <f t="shared" si="186"/>
        <v>#REF!</v>
      </c>
      <c r="N303" s="93" t="e">
        <f t="shared" si="186"/>
        <v>#REF!</v>
      </c>
      <c r="O303" s="93" t="e">
        <f t="shared" si="186"/>
        <v>#REF!</v>
      </c>
      <c r="P303" s="93" t="e">
        <f t="shared" si="186"/>
        <v>#REF!</v>
      </c>
      <c r="Q303" s="93" t="e">
        <f t="shared" si="186"/>
        <v>#REF!</v>
      </c>
      <c r="R303" s="93" t="e">
        <f t="shared" si="186"/>
        <v>#REF!</v>
      </c>
      <c r="S303" s="101" t="e">
        <f t="shared" si="186"/>
        <v>#REF!</v>
      </c>
      <c r="T303" s="93" t="e">
        <f t="shared" si="186"/>
        <v>#REF!</v>
      </c>
      <c r="U303" s="93" t="e">
        <f t="shared" si="186"/>
        <v>#REF!</v>
      </c>
      <c r="V303" s="93" t="e">
        <f t="shared" si="186"/>
        <v>#REF!</v>
      </c>
      <c r="W303" s="93" t="e">
        <f t="shared" si="186"/>
        <v>#REF!</v>
      </c>
      <c r="X303" s="93" t="e">
        <f t="shared" si="186"/>
        <v>#REF!</v>
      </c>
      <c r="Y303" s="93" t="e">
        <f t="shared" si="186"/>
        <v>#REF!</v>
      </c>
      <c r="Z303" s="93" t="e">
        <f t="shared" si="186"/>
        <v>#REF!</v>
      </c>
      <c r="AA303" s="93" t="e">
        <f t="shared" si="186"/>
        <v>#REF!</v>
      </c>
      <c r="AB303" s="93" t="e">
        <f t="shared" si="186"/>
        <v>#REF!</v>
      </c>
      <c r="AC303" s="93" t="e">
        <f t="shared" si="186"/>
        <v>#REF!</v>
      </c>
      <c r="AD303" s="93" t="e">
        <f t="shared" si="186"/>
        <v>#REF!</v>
      </c>
      <c r="AE303" s="101" t="e">
        <f t="shared" si="186"/>
        <v>#REF!</v>
      </c>
    </row>
    <row r="304" spans="1:31" s="93" customFormat="1" hidden="1" outlineLevel="1" x14ac:dyDescent="0.25">
      <c r="A304" s="52" t="s">
        <v>134</v>
      </c>
      <c r="D304" s="93">
        <f t="shared" ref="D304:AE304" si="187">+C253</f>
        <v>0</v>
      </c>
      <c r="E304" s="93">
        <f t="shared" si="187"/>
        <v>0</v>
      </c>
      <c r="F304" s="93">
        <f t="shared" si="187"/>
        <v>0</v>
      </c>
      <c r="G304" s="93">
        <f t="shared" si="187"/>
        <v>0</v>
      </c>
      <c r="H304" s="100">
        <f t="shared" si="187"/>
        <v>0</v>
      </c>
      <c r="I304" s="93">
        <f t="shared" si="187"/>
        <v>0</v>
      </c>
      <c r="J304" s="93">
        <f t="shared" si="187"/>
        <v>0</v>
      </c>
      <c r="K304" s="93">
        <f t="shared" si="187"/>
        <v>0</v>
      </c>
      <c r="L304" s="93">
        <f t="shared" si="187"/>
        <v>0</v>
      </c>
      <c r="M304" s="93" t="e">
        <f t="shared" si="187"/>
        <v>#REF!</v>
      </c>
      <c r="N304" s="93" t="e">
        <f t="shared" si="187"/>
        <v>#REF!</v>
      </c>
      <c r="O304" s="93" t="e">
        <f t="shared" si="187"/>
        <v>#REF!</v>
      </c>
      <c r="P304" s="93" t="e">
        <f t="shared" si="187"/>
        <v>#REF!</v>
      </c>
      <c r="Q304" s="93" t="e">
        <f t="shared" si="187"/>
        <v>#REF!</v>
      </c>
      <c r="R304" s="93" t="e">
        <f t="shared" si="187"/>
        <v>#REF!</v>
      </c>
      <c r="S304" s="101" t="e">
        <f t="shared" si="187"/>
        <v>#REF!</v>
      </c>
      <c r="T304" s="93" t="e">
        <f t="shared" si="187"/>
        <v>#REF!</v>
      </c>
      <c r="U304" s="93" t="e">
        <f t="shared" si="187"/>
        <v>#REF!</v>
      </c>
      <c r="V304" s="93" t="e">
        <f t="shared" si="187"/>
        <v>#REF!</v>
      </c>
      <c r="W304" s="93" t="e">
        <f t="shared" si="187"/>
        <v>#REF!</v>
      </c>
      <c r="X304" s="93" t="e">
        <f t="shared" si="187"/>
        <v>#REF!</v>
      </c>
      <c r="Y304" s="93" t="e">
        <f t="shared" si="187"/>
        <v>#REF!</v>
      </c>
      <c r="Z304" s="93" t="e">
        <f t="shared" si="187"/>
        <v>#REF!</v>
      </c>
      <c r="AA304" s="93" t="e">
        <f t="shared" si="187"/>
        <v>#REF!</v>
      </c>
      <c r="AB304" s="93" t="e">
        <f t="shared" si="187"/>
        <v>#REF!</v>
      </c>
      <c r="AC304" s="93" t="e">
        <f t="shared" si="187"/>
        <v>#REF!</v>
      </c>
      <c r="AD304" s="93" t="e">
        <f t="shared" si="187"/>
        <v>#REF!</v>
      </c>
      <c r="AE304" s="101" t="e">
        <f t="shared" si="187"/>
        <v>#REF!</v>
      </c>
    </row>
    <row r="305" spans="1:31" s="93" customFormat="1" hidden="1" outlineLevel="1" x14ac:dyDescent="0.25">
      <c r="A305" s="102" t="s">
        <v>109</v>
      </c>
      <c r="B305" s="103"/>
      <c r="C305" s="103"/>
      <c r="D305" s="103">
        <f t="shared" ref="D305:AE305" si="188">+C254</f>
        <v>0</v>
      </c>
      <c r="E305" s="103">
        <f t="shared" si="188"/>
        <v>0</v>
      </c>
      <c r="F305" s="103">
        <f t="shared" si="188"/>
        <v>0</v>
      </c>
      <c r="G305" s="103">
        <f t="shared" si="188"/>
        <v>0</v>
      </c>
      <c r="H305" s="102">
        <f t="shared" si="188"/>
        <v>0</v>
      </c>
      <c r="I305" s="103">
        <f t="shared" si="188"/>
        <v>0</v>
      </c>
      <c r="J305" s="103">
        <f t="shared" si="188"/>
        <v>0</v>
      </c>
      <c r="K305" s="103">
        <f t="shared" si="188"/>
        <v>0</v>
      </c>
      <c r="L305" s="103" t="e">
        <f t="shared" si="188"/>
        <v>#REF!</v>
      </c>
      <c r="M305" s="103" t="e">
        <f t="shared" si="188"/>
        <v>#REF!</v>
      </c>
      <c r="N305" s="103" t="e">
        <f t="shared" si="188"/>
        <v>#REF!</v>
      </c>
      <c r="O305" s="103" t="e">
        <f t="shared" si="188"/>
        <v>#REF!</v>
      </c>
      <c r="P305" s="103" t="e">
        <f t="shared" si="188"/>
        <v>#REF!</v>
      </c>
      <c r="Q305" s="103" t="e">
        <f t="shared" si="188"/>
        <v>#REF!</v>
      </c>
      <c r="R305" s="103" t="e">
        <f t="shared" si="188"/>
        <v>#REF!</v>
      </c>
      <c r="S305" s="104" t="e">
        <f t="shared" si="188"/>
        <v>#REF!</v>
      </c>
      <c r="T305" s="103" t="e">
        <f t="shared" si="188"/>
        <v>#REF!</v>
      </c>
      <c r="U305" s="103" t="e">
        <f t="shared" si="188"/>
        <v>#REF!</v>
      </c>
      <c r="V305" s="103" t="e">
        <f t="shared" si="188"/>
        <v>#REF!</v>
      </c>
      <c r="W305" s="103" t="e">
        <f t="shared" si="188"/>
        <v>#REF!</v>
      </c>
      <c r="X305" s="103" t="e">
        <f t="shared" si="188"/>
        <v>#REF!</v>
      </c>
      <c r="Y305" s="103" t="e">
        <f t="shared" si="188"/>
        <v>#REF!</v>
      </c>
      <c r="Z305" s="103" t="e">
        <f t="shared" si="188"/>
        <v>#REF!</v>
      </c>
      <c r="AA305" s="103" t="e">
        <f t="shared" si="188"/>
        <v>#REF!</v>
      </c>
      <c r="AB305" s="103" t="e">
        <f t="shared" si="188"/>
        <v>#REF!</v>
      </c>
      <c r="AC305" s="103" t="e">
        <f t="shared" si="188"/>
        <v>#REF!</v>
      </c>
      <c r="AD305" s="103" t="e">
        <f t="shared" si="188"/>
        <v>#REF!</v>
      </c>
      <c r="AE305" s="104" t="e">
        <f t="shared" si="188"/>
        <v>#REF!</v>
      </c>
    </row>
    <row r="306" spans="1:31" s="93" customFormat="1" hidden="1" outlineLevel="1" x14ac:dyDescent="0.25">
      <c r="A306" s="100"/>
      <c r="H306" s="100"/>
      <c r="S306" s="101"/>
      <c r="AE306" s="101"/>
    </row>
    <row r="307" spans="1:31" s="93" customFormat="1" hidden="1" outlineLevel="1" x14ac:dyDescent="0.25">
      <c r="A307" s="114" t="s">
        <v>113</v>
      </c>
      <c r="B307" s="115"/>
      <c r="C307" s="115"/>
      <c r="D307" s="115">
        <f t="shared" ref="D307:AE307" si="189">+C256</f>
        <v>0</v>
      </c>
      <c r="E307" s="115">
        <f t="shared" si="189"/>
        <v>0</v>
      </c>
      <c r="F307" s="115" t="e">
        <f t="shared" si="189"/>
        <v>#REF!</v>
      </c>
      <c r="G307" s="115" t="e">
        <f t="shared" si="189"/>
        <v>#REF!</v>
      </c>
      <c r="H307" s="114" t="e">
        <f t="shared" si="189"/>
        <v>#REF!</v>
      </c>
      <c r="I307" s="115" t="e">
        <f t="shared" si="189"/>
        <v>#REF!</v>
      </c>
      <c r="J307" s="115" t="e">
        <f t="shared" si="189"/>
        <v>#REF!</v>
      </c>
      <c r="K307" s="115" t="e">
        <f t="shared" si="189"/>
        <v>#REF!</v>
      </c>
      <c r="L307" s="115" t="e">
        <f t="shared" si="189"/>
        <v>#REF!</v>
      </c>
      <c r="M307" s="115" t="e">
        <f t="shared" si="189"/>
        <v>#REF!</v>
      </c>
      <c r="N307" s="115" t="e">
        <f t="shared" si="189"/>
        <v>#REF!</v>
      </c>
      <c r="O307" s="115" t="e">
        <f t="shared" si="189"/>
        <v>#REF!</v>
      </c>
      <c r="P307" s="115" t="e">
        <f t="shared" si="189"/>
        <v>#REF!</v>
      </c>
      <c r="Q307" s="115" t="e">
        <f t="shared" si="189"/>
        <v>#REF!</v>
      </c>
      <c r="R307" s="115" t="e">
        <f t="shared" si="189"/>
        <v>#REF!</v>
      </c>
      <c r="S307" s="116" t="e">
        <f t="shared" si="189"/>
        <v>#REF!</v>
      </c>
      <c r="T307" s="115" t="e">
        <f t="shared" si="189"/>
        <v>#REF!</v>
      </c>
      <c r="U307" s="115" t="e">
        <f t="shared" si="189"/>
        <v>#REF!</v>
      </c>
      <c r="V307" s="115" t="e">
        <f t="shared" si="189"/>
        <v>#REF!</v>
      </c>
      <c r="W307" s="115" t="e">
        <f t="shared" si="189"/>
        <v>#REF!</v>
      </c>
      <c r="X307" s="115" t="e">
        <f t="shared" si="189"/>
        <v>#REF!</v>
      </c>
      <c r="Y307" s="115" t="e">
        <f t="shared" si="189"/>
        <v>#REF!</v>
      </c>
      <c r="Z307" s="115" t="e">
        <f t="shared" si="189"/>
        <v>#REF!</v>
      </c>
      <c r="AA307" s="115" t="e">
        <f t="shared" si="189"/>
        <v>#REF!</v>
      </c>
      <c r="AB307" s="115" t="e">
        <f t="shared" si="189"/>
        <v>#REF!</v>
      </c>
      <c r="AC307" s="115" t="e">
        <f t="shared" si="189"/>
        <v>#REF!</v>
      </c>
      <c r="AD307" s="115" t="e">
        <f t="shared" si="189"/>
        <v>#REF!</v>
      </c>
      <c r="AE307" s="116" t="e">
        <f t="shared" si="189"/>
        <v>#REF!</v>
      </c>
    </row>
    <row r="308" spans="1:31" s="93" customFormat="1" hidden="1" outlineLevel="1" x14ac:dyDescent="0.25">
      <c r="A308" s="100"/>
      <c r="H308" s="100"/>
      <c r="S308" s="101"/>
      <c r="AE308" s="101"/>
    </row>
    <row r="309" spans="1:31" s="93" customFormat="1" collapsed="1" x14ac:dyDescent="0.25">
      <c r="A309" s="117" t="s">
        <v>115</v>
      </c>
      <c r="B309" s="118"/>
      <c r="C309" s="118"/>
      <c r="D309" s="118">
        <f t="shared" ref="D309:AE309" si="190">+C258</f>
        <v>0</v>
      </c>
      <c r="E309" s="118">
        <f t="shared" si="190"/>
        <v>0</v>
      </c>
      <c r="F309" s="118" t="e">
        <f t="shared" si="190"/>
        <v>#REF!</v>
      </c>
      <c r="G309" s="118" t="e">
        <f t="shared" si="190"/>
        <v>#REF!</v>
      </c>
      <c r="H309" s="130" t="e">
        <f t="shared" si="190"/>
        <v>#REF!</v>
      </c>
      <c r="I309" s="118" t="e">
        <f t="shared" si="190"/>
        <v>#REF!</v>
      </c>
      <c r="J309" s="118" t="e">
        <f t="shared" si="190"/>
        <v>#REF!</v>
      </c>
      <c r="K309" s="118" t="e">
        <f t="shared" si="190"/>
        <v>#REF!</v>
      </c>
      <c r="L309" s="118" t="e">
        <f t="shared" si="190"/>
        <v>#REF!</v>
      </c>
      <c r="M309" s="118" t="e">
        <f t="shared" si="190"/>
        <v>#REF!</v>
      </c>
      <c r="N309" s="118" t="e">
        <f t="shared" si="190"/>
        <v>#REF!</v>
      </c>
      <c r="O309" s="118" t="e">
        <f t="shared" si="190"/>
        <v>#REF!</v>
      </c>
      <c r="P309" s="118" t="e">
        <f t="shared" si="190"/>
        <v>#REF!</v>
      </c>
      <c r="Q309" s="118" t="e">
        <f t="shared" si="190"/>
        <v>#REF!</v>
      </c>
      <c r="R309" s="118" t="e">
        <f t="shared" si="190"/>
        <v>#REF!</v>
      </c>
      <c r="S309" s="119" t="e">
        <f t="shared" si="190"/>
        <v>#REF!</v>
      </c>
      <c r="T309" s="118" t="e">
        <f t="shared" si="190"/>
        <v>#REF!</v>
      </c>
      <c r="U309" s="118" t="e">
        <f t="shared" si="190"/>
        <v>#REF!</v>
      </c>
      <c r="V309" s="118" t="e">
        <f t="shared" si="190"/>
        <v>#REF!</v>
      </c>
      <c r="W309" s="118" t="e">
        <f t="shared" si="190"/>
        <v>#REF!</v>
      </c>
      <c r="X309" s="118" t="e">
        <f t="shared" si="190"/>
        <v>#REF!</v>
      </c>
      <c r="Y309" s="118" t="e">
        <f t="shared" si="190"/>
        <v>#REF!</v>
      </c>
      <c r="Z309" s="118" t="e">
        <f t="shared" si="190"/>
        <v>#REF!</v>
      </c>
      <c r="AA309" s="118" t="e">
        <f t="shared" si="190"/>
        <v>#REF!</v>
      </c>
      <c r="AB309" s="118" t="e">
        <f t="shared" si="190"/>
        <v>#REF!</v>
      </c>
      <c r="AC309" s="118" t="e">
        <f t="shared" si="190"/>
        <v>#REF!</v>
      </c>
      <c r="AD309" s="118" t="e">
        <f t="shared" si="190"/>
        <v>#REF!</v>
      </c>
      <c r="AE309" s="119" t="e">
        <f t="shared" si="190"/>
        <v>#REF!</v>
      </c>
    </row>
    <row r="310" spans="1:31" s="93" customFormat="1" x14ac:dyDescent="0.25">
      <c r="A310" s="100" t="s">
        <v>114</v>
      </c>
      <c r="D310" s="93">
        <f t="shared" ref="D310:AE310" si="191">+C259</f>
        <v>0</v>
      </c>
      <c r="E310" s="93">
        <f t="shared" si="191"/>
        <v>0</v>
      </c>
      <c r="F310" s="93">
        <f t="shared" si="191"/>
        <v>0</v>
      </c>
      <c r="G310" s="93" t="e">
        <f t="shared" si="191"/>
        <v>#REF!</v>
      </c>
      <c r="H310" s="100" t="e">
        <f t="shared" si="191"/>
        <v>#REF!</v>
      </c>
      <c r="I310" s="93" t="e">
        <f t="shared" si="191"/>
        <v>#REF!</v>
      </c>
      <c r="J310" s="93" t="e">
        <f t="shared" si="191"/>
        <v>#REF!</v>
      </c>
      <c r="K310" s="93" t="e">
        <f t="shared" si="191"/>
        <v>#REF!</v>
      </c>
      <c r="L310" s="93" t="e">
        <f t="shared" si="191"/>
        <v>#REF!</v>
      </c>
      <c r="M310" s="93" t="e">
        <f t="shared" si="191"/>
        <v>#REF!</v>
      </c>
      <c r="N310" s="93" t="e">
        <f t="shared" si="191"/>
        <v>#REF!</v>
      </c>
      <c r="O310" s="93" t="e">
        <f t="shared" si="191"/>
        <v>#REF!</v>
      </c>
      <c r="P310" s="93" t="e">
        <f t="shared" si="191"/>
        <v>#REF!</v>
      </c>
      <c r="Q310" s="93" t="e">
        <f t="shared" si="191"/>
        <v>#REF!</v>
      </c>
      <c r="R310" s="93" t="e">
        <f t="shared" si="191"/>
        <v>#REF!</v>
      </c>
      <c r="S310" s="101" t="e">
        <f t="shared" si="191"/>
        <v>#REF!</v>
      </c>
      <c r="T310" s="93" t="e">
        <f t="shared" si="191"/>
        <v>#REF!</v>
      </c>
      <c r="U310" s="93" t="e">
        <f t="shared" si="191"/>
        <v>#REF!</v>
      </c>
      <c r="V310" s="93" t="e">
        <f t="shared" si="191"/>
        <v>#REF!</v>
      </c>
      <c r="W310" s="93" t="e">
        <f t="shared" si="191"/>
        <v>#REF!</v>
      </c>
      <c r="X310" s="93" t="e">
        <f t="shared" si="191"/>
        <v>#REF!</v>
      </c>
      <c r="Y310" s="93" t="e">
        <f t="shared" si="191"/>
        <v>#REF!</v>
      </c>
      <c r="Z310" s="93" t="e">
        <f t="shared" si="191"/>
        <v>#REF!</v>
      </c>
      <c r="AA310" s="93" t="e">
        <f t="shared" si="191"/>
        <v>#REF!</v>
      </c>
      <c r="AB310" s="93" t="e">
        <f t="shared" si="191"/>
        <v>#REF!</v>
      </c>
      <c r="AC310" s="93" t="e">
        <f t="shared" si="191"/>
        <v>#REF!</v>
      </c>
      <c r="AD310" s="93" t="e">
        <f t="shared" si="191"/>
        <v>#REF!</v>
      </c>
      <c r="AE310" s="101" t="e">
        <f t="shared" si="191"/>
        <v>#REF!</v>
      </c>
    </row>
    <row r="311" spans="1:31" s="93" customFormat="1" x14ac:dyDescent="0.25">
      <c r="A311" s="113" t="s">
        <v>133</v>
      </c>
      <c r="B311" s="96"/>
      <c r="C311" s="96"/>
      <c r="D311" s="96">
        <f t="shared" ref="D311:AE311" si="192">+C260</f>
        <v>0</v>
      </c>
      <c r="E311" s="96">
        <f t="shared" si="192"/>
        <v>0</v>
      </c>
      <c r="F311" s="96" t="e">
        <f t="shared" si="192"/>
        <v>#REF!</v>
      </c>
      <c r="G311" s="96" t="e">
        <f t="shared" si="192"/>
        <v>#REF!</v>
      </c>
      <c r="H311" s="129" t="e">
        <f t="shared" si="192"/>
        <v>#REF!</v>
      </c>
      <c r="I311" s="96" t="e">
        <f t="shared" si="192"/>
        <v>#REF!</v>
      </c>
      <c r="J311" s="96" t="e">
        <f t="shared" si="192"/>
        <v>#REF!</v>
      </c>
      <c r="K311" s="96" t="e">
        <f t="shared" si="192"/>
        <v>#REF!</v>
      </c>
      <c r="L311" s="96" t="e">
        <f t="shared" si="192"/>
        <v>#REF!</v>
      </c>
      <c r="M311" s="96" t="e">
        <f t="shared" si="192"/>
        <v>#REF!</v>
      </c>
      <c r="N311" s="96" t="e">
        <f t="shared" si="192"/>
        <v>#REF!</v>
      </c>
      <c r="O311" s="96" t="e">
        <f t="shared" si="192"/>
        <v>#REF!</v>
      </c>
      <c r="P311" s="96" t="e">
        <f t="shared" si="192"/>
        <v>#REF!</v>
      </c>
      <c r="Q311" s="96" t="e">
        <f t="shared" si="192"/>
        <v>#REF!</v>
      </c>
      <c r="R311" s="96" t="e">
        <f t="shared" si="192"/>
        <v>#REF!</v>
      </c>
      <c r="S311" s="111" t="e">
        <f t="shared" si="192"/>
        <v>#REF!</v>
      </c>
      <c r="T311" s="96" t="e">
        <f t="shared" si="192"/>
        <v>#REF!</v>
      </c>
      <c r="U311" s="96" t="e">
        <f t="shared" si="192"/>
        <v>#REF!</v>
      </c>
      <c r="V311" s="96" t="e">
        <f t="shared" si="192"/>
        <v>#REF!</v>
      </c>
      <c r="W311" s="96" t="e">
        <f t="shared" si="192"/>
        <v>#REF!</v>
      </c>
      <c r="X311" s="96" t="e">
        <f t="shared" si="192"/>
        <v>#REF!</v>
      </c>
      <c r="Y311" s="96" t="e">
        <f t="shared" si="192"/>
        <v>#REF!</v>
      </c>
      <c r="Z311" s="96" t="e">
        <f t="shared" si="192"/>
        <v>#REF!</v>
      </c>
      <c r="AA311" s="96" t="e">
        <f t="shared" si="192"/>
        <v>#REF!</v>
      </c>
      <c r="AB311" s="96" t="e">
        <f t="shared" si="192"/>
        <v>#REF!</v>
      </c>
      <c r="AC311" s="96" t="e">
        <f t="shared" si="192"/>
        <v>#REF!</v>
      </c>
      <c r="AD311" s="96" t="e">
        <f t="shared" si="192"/>
        <v>#REF!</v>
      </c>
      <c r="AE311" s="111" t="e">
        <f t="shared" si="192"/>
        <v>#REF!</v>
      </c>
    </row>
    <row r="313" spans="1:31" x14ac:dyDescent="0.25">
      <c r="A313" s="194" t="s">
        <v>156</v>
      </c>
      <c r="B313" s="142" t="s">
        <v>140</v>
      </c>
      <c r="C313" s="143"/>
      <c r="D313" s="143"/>
      <c r="E313" s="143"/>
      <c r="F313" s="143"/>
      <c r="G313" s="143"/>
      <c r="H313" s="143"/>
      <c r="I313" s="143"/>
      <c r="J313" s="143"/>
      <c r="K313" s="143"/>
      <c r="L313" s="143"/>
      <c r="M313" s="143"/>
      <c r="N313" s="143"/>
      <c r="O313" s="143"/>
      <c r="P313" s="143"/>
      <c r="Q313" s="143"/>
      <c r="R313" s="143"/>
      <c r="S313" s="144"/>
      <c r="T313" s="143"/>
      <c r="U313" s="143"/>
      <c r="V313" s="143"/>
      <c r="W313" s="143"/>
      <c r="X313" s="143"/>
      <c r="Y313" s="143"/>
      <c r="Z313" s="143"/>
      <c r="AA313" s="143"/>
      <c r="AB313" s="143"/>
      <c r="AC313" s="143"/>
      <c r="AD313" s="143"/>
      <c r="AE313" s="144"/>
    </row>
    <row r="314" spans="1:31" x14ac:dyDescent="0.25">
      <c r="A314" s="195"/>
      <c r="B314" s="85"/>
      <c r="C314" s="85"/>
      <c r="D314" s="85"/>
      <c r="E314" s="85"/>
      <c r="F314" s="85"/>
      <c r="G314" s="85">
        <f>+H314-1</f>
        <v>-6</v>
      </c>
      <c r="H314" s="123">
        <f>+I314-1</f>
        <v>-5</v>
      </c>
      <c r="I314" s="123">
        <f>+J314-1</f>
        <v>-4</v>
      </c>
      <c r="J314" s="123">
        <f>+K314-1</f>
        <v>-3</v>
      </c>
      <c r="K314" s="123">
        <f>+L314-1</f>
        <v>-2</v>
      </c>
      <c r="L314" s="123">
        <f>+M314-2</f>
        <v>-1</v>
      </c>
      <c r="M314" s="148">
        <v>1</v>
      </c>
      <c r="N314" s="123">
        <f t="shared" ref="N314:AE314" si="193">+M314+1</f>
        <v>2</v>
      </c>
      <c r="O314" s="123">
        <f t="shared" si="193"/>
        <v>3</v>
      </c>
      <c r="P314" s="123">
        <f t="shared" si="193"/>
        <v>4</v>
      </c>
      <c r="Q314" s="123">
        <f t="shared" si="193"/>
        <v>5</v>
      </c>
      <c r="R314" s="123">
        <f t="shared" si="193"/>
        <v>6</v>
      </c>
      <c r="S314" s="124">
        <f t="shared" si="193"/>
        <v>7</v>
      </c>
      <c r="T314" s="123">
        <f t="shared" si="193"/>
        <v>8</v>
      </c>
      <c r="U314" s="123">
        <f t="shared" si="193"/>
        <v>9</v>
      </c>
      <c r="V314" s="123">
        <f t="shared" si="193"/>
        <v>10</v>
      </c>
      <c r="W314" s="123">
        <f t="shared" si="193"/>
        <v>11</v>
      </c>
      <c r="X314" s="123">
        <f t="shared" si="193"/>
        <v>12</v>
      </c>
      <c r="Y314" s="123">
        <f t="shared" si="193"/>
        <v>13</v>
      </c>
      <c r="Z314" s="123">
        <f t="shared" si="193"/>
        <v>14</v>
      </c>
      <c r="AA314" s="123">
        <f t="shared" si="193"/>
        <v>15</v>
      </c>
      <c r="AB314" s="123">
        <f t="shared" si="193"/>
        <v>16</v>
      </c>
      <c r="AC314" s="123">
        <f t="shared" si="193"/>
        <v>17</v>
      </c>
      <c r="AD314" s="123">
        <f t="shared" si="193"/>
        <v>18</v>
      </c>
      <c r="AE314" s="124">
        <f t="shared" si="193"/>
        <v>19</v>
      </c>
    </row>
    <row r="315" spans="1:31" s="93" customFormat="1" x14ac:dyDescent="0.25">
      <c r="A315" s="196"/>
      <c r="B315" s="136">
        <v>42917</v>
      </c>
      <c r="C315" s="136">
        <v>42948</v>
      </c>
      <c r="D315" s="136">
        <v>42979</v>
      </c>
      <c r="E315" s="136">
        <v>43009</v>
      </c>
      <c r="F315" s="136">
        <v>43040</v>
      </c>
      <c r="G315" s="136">
        <v>43070</v>
      </c>
      <c r="H315" s="135">
        <v>43101</v>
      </c>
      <c r="I315" s="136">
        <v>43132</v>
      </c>
      <c r="J315" s="136">
        <v>43160</v>
      </c>
      <c r="K315" s="136">
        <v>43191</v>
      </c>
      <c r="L315" s="136">
        <v>43221</v>
      </c>
      <c r="M315" s="136">
        <v>43252</v>
      </c>
      <c r="N315" s="136">
        <v>43282</v>
      </c>
      <c r="O315" s="136">
        <v>43313</v>
      </c>
      <c r="P315" s="136">
        <v>43344</v>
      </c>
      <c r="Q315" s="136">
        <v>43374</v>
      </c>
      <c r="R315" s="136">
        <v>43405</v>
      </c>
      <c r="S315" s="138">
        <v>43435</v>
      </c>
      <c r="T315" s="136">
        <v>43466</v>
      </c>
      <c r="U315" s="136">
        <v>43497</v>
      </c>
      <c r="V315" s="136">
        <v>43525</v>
      </c>
      <c r="W315" s="136">
        <v>43556</v>
      </c>
      <c r="X315" s="136">
        <v>43586</v>
      </c>
      <c r="Y315" s="136">
        <v>43617</v>
      </c>
      <c r="Z315" s="136">
        <v>43647</v>
      </c>
      <c r="AA315" s="136">
        <v>43678</v>
      </c>
      <c r="AB315" s="136">
        <v>43709</v>
      </c>
      <c r="AC315" s="149">
        <v>43739</v>
      </c>
      <c r="AD315" s="136">
        <v>43770</v>
      </c>
      <c r="AE315" s="138">
        <v>43800</v>
      </c>
    </row>
    <row r="316" spans="1:31" s="93" customFormat="1" hidden="1" outlineLevel="1" x14ac:dyDescent="0.25">
      <c r="A316" s="97" t="s">
        <v>111</v>
      </c>
      <c r="B316" s="98"/>
      <c r="C316" s="98"/>
      <c r="D316" s="98"/>
      <c r="E316" s="98"/>
      <c r="F316" s="98"/>
      <c r="G316" s="98"/>
      <c r="H316" s="126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9"/>
      <c r="T316" s="98"/>
      <c r="U316" s="98"/>
      <c r="V316" s="98"/>
      <c r="W316" s="98"/>
      <c r="X316" s="98"/>
      <c r="Y316" s="98"/>
      <c r="Z316" s="98"/>
      <c r="AA316" s="98"/>
      <c r="AB316" s="98"/>
      <c r="AC316" s="98"/>
      <c r="AD316" s="98"/>
      <c r="AE316" s="99"/>
    </row>
    <row r="317" spans="1:31" s="93" customFormat="1" hidden="1" outlineLevel="1" x14ac:dyDescent="0.25">
      <c r="A317" s="100" t="s">
        <v>142</v>
      </c>
      <c r="D317" s="93">
        <f t="shared" ref="D317:AE317" si="194">+C266</f>
        <v>0</v>
      </c>
      <c r="E317" s="93">
        <f t="shared" si="194"/>
        <v>0</v>
      </c>
      <c r="F317" s="93">
        <f t="shared" si="194"/>
        <v>0</v>
      </c>
      <c r="G317" s="93">
        <f t="shared" si="194"/>
        <v>0</v>
      </c>
      <c r="H317" s="100">
        <f t="shared" si="194"/>
        <v>0</v>
      </c>
      <c r="I317" s="93">
        <f t="shared" si="194"/>
        <v>0</v>
      </c>
      <c r="J317" s="93">
        <f t="shared" si="194"/>
        <v>0</v>
      </c>
      <c r="K317" s="93">
        <f t="shared" si="194"/>
        <v>0</v>
      </c>
      <c r="L317" s="93">
        <f t="shared" si="194"/>
        <v>0</v>
      </c>
      <c r="M317" s="93">
        <f t="shared" si="194"/>
        <v>0</v>
      </c>
      <c r="N317" s="93">
        <f t="shared" si="194"/>
        <v>0</v>
      </c>
      <c r="O317" s="93">
        <f t="shared" si="194"/>
        <v>0</v>
      </c>
      <c r="P317" s="93">
        <f t="shared" si="194"/>
        <v>0</v>
      </c>
      <c r="Q317" s="93">
        <f t="shared" si="194"/>
        <v>0</v>
      </c>
      <c r="R317" s="93">
        <f t="shared" si="194"/>
        <v>0</v>
      </c>
      <c r="S317" s="101">
        <f t="shared" si="194"/>
        <v>0</v>
      </c>
      <c r="T317" s="93">
        <f t="shared" si="194"/>
        <v>0</v>
      </c>
      <c r="U317" s="93">
        <f t="shared" si="194"/>
        <v>0</v>
      </c>
      <c r="V317" s="93">
        <f t="shared" si="194"/>
        <v>0</v>
      </c>
      <c r="W317" s="93">
        <f t="shared" si="194"/>
        <v>0</v>
      </c>
      <c r="X317" s="93">
        <f t="shared" si="194"/>
        <v>0</v>
      </c>
      <c r="Y317" s="93">
        <f t="shared" si="194"/>
        <v>0</v>
      </c>
      <c r="Z317" s="93">
        <f t="shared" si="194"/>
        <v>0</v>
      </c>
      <c r="AA317" s="93">
        <f t="shared" si="194"/>
        <v>0</v>
      </c>
      <c r="AB317" s="93">
        <f t="shared" si="194"/>
        <v>0</v>
      </c>
      <c r="AC317" s="93">
        <f t="shared" si="194"/>
        <v>0</v>
      </c>
      <c r="AD317" s="93">
        <f t="shared" si="194"/>
        <v>0</v>
      </c>
      <c r="AE317" s="101">
        <f t="shared" si="194"/>
        <v>0</v>
      </c>
    </row>
    <row r="318" spans="1:31" s="93" customFormat="1" hidden="1" outlineLevel="1" x14ac:dyDescent="0.25">
      <c r="A318" s="100" t="s">
        <v>136</v>
      </c>
      <c r="B318" s="109"/>
      <c r="C318" s="109"/>
      <c r="D318" s="109">
        <f t="shared" ref="D318:AE318" si="195">+C267</f>
        <v>0</v>
      </c>
      <c r="E318" s="109">
        <f t="shared" si="195"/>
        <v>0</v>
      </c>
      <c r="F318" s="109">
        <f t="shared" si="195"/>
        <v>0</v>
      </c>
      <c r="G318" s="109">
        <f t="shared" si="195"/>
        <v>0</v>
      </c>
      <c r="H318" s="112">
        <f t="shared" si="195"/>
        <v>0</v>
      </c>
      <c r="I318" s="93">
        <f t="shared" si="195"/>
        <v>0</v>
      </c>
      <c r="J318" s="93">
        <f t="shared" si="195"/>
        <v>0</v>
      </c>
      <c r="K318" s="93">
        <f t="shared" si="195"/>
        <v>0</v>
      </c>
      <c r="L318" s="93">
        <f t="shared" si="195"/>
        <v>0</v>
      </c>
      <c r="M318" s="93">
        <f t="shared" si="195"/>
        <v>0</v>
      </c>
      <c r="N318" s="93">
        <f t="shared" si="195"/>
        <v>0</v>
      </c>
      <c r="O318" s="93">
        <f t="shared" si="195"/>
        <v>0</v>
      </c>
      <c r="P318" s="93">
        <f t="shared" si="195"/>
        <v>0</v>
      </c>
      <c r="Q318" s="93">
        <f t="shared" si="195"/>
        <v>0</v>
      </c>
      <c r="R318" s="93">
        <f t="shared" si="195"/>
        <v>0</v>
      </c>
      <c r="S318" s="101">
        <f t="shared" si="195"/>
        <v>0</v>
      </c>
      <c r="T318" s="93">
        <f t="shared" si="195"/>
        <v>0</v>
      </c>
      <c r="U318" s="93">
        <f t="shared" si="195"/>
        <v>0</v>
      </c>
      <c r="V318" s="93">
        <f t="shared" si="195"/>
        <v>0</v>
      </c>
      <c r="W318" s="93">
        <f t="shared" si="195"/>
        <v>0</v>
      </c>
      <c r="X318" s="93">
        <f t="shared" si="195"/>
        <v>0</v>
      </c>
      <c r="Y318" s="93">
        <f t="shared" si="195"/>
        <v>0</v>
      </c>
      <c r="Z318" s="93">
        <f t="shared" si="195"/>
        <v>0</v>
      </c>
      <c r="AA318" s="93">
        <f t="shared" si="195"/>
        <v>0</v>
      </c>
      <c r="AB318" s="93">
        <f t="shared" si="195"/>
        <v>0</v>
      </c>
      <c r="AC318" s="93">
        <f t="shared" si="195"/>
        <v>0</v>
      </c>
      <c r="AD318" s="93">
        <f t="shared" si="195"/>
        <v>0</v>
      </c>
      <c r="AE318" s="101">
        <f t="shared" si="195"/>
        <v>0</v>
      </c>
    </row>
    <row r="319" spans="1:31" s="93" customFormat="1" hidden="1" outlineLevel="1" x14ac:dyDescent="0.25">
      <c r="A319" s="100" t="s">
        <v>135</v>
      </c>
      <c r="B319" s="109"/>
      <c r="C319" s="109"/>
      <c r="D319" s="109">
        <f t="shared" ref="D319:AE319" si="196">+C268</f>
        <v>0</v>
      </c>
      <c r="E319" s="109">
        <f t="shared" si="196"/>
        <v>0</v>
      </c>
      <c r="F319" s="109">
        <f t="shared" si="196"/>
        <v>0</v>
      </c>
      <c r="G319" s="109">
        <f t="shared" si="196"/>
        <v>0</v>
      </c>
      <c r="H319" s="112">
        <f t="shared" si="196"/>
        <v>0</v>
      </c>
      <c r="I319" s="93">
        <f t="shared" si="196"/>
        <v>0</v>
      </c>
      <c r="J319" s="93">
        <f t="shared" si="196"/>
        <v>0</v>
      </c>
      <c r="K319" s="93">
        <f t="shared" si="196"/>
        <v>0</v>
      </c>
      <c r="L319" s="93">
        <f t="shared" si="196"/>
        <v>0</v>
      </c>
      <c r="M319" s="93">
        <f t="shared" si="196"/>
        <v>0</v>
      </c>
      <c r="N319" s="93">
        <f t="shared" si="196"/>
        <v>0</v>
      </c>
      <c r="O319" s="93">
        <f t="shared" si="196"/>
        <v>0</v>
      </c>
      <c r="P319" s="93">
        <f t="shared" si="196"/>
        <v>0</v>
      </c>
      <c r="Q319" s="93">
        <f t="shared" si="196"/>
        <v>0</v>
      </c>
      <c r="R319" s="93">
        <f t="shared" si="196"/>
        <v>0</v>
      </c>
      <c r="S319" s="101">
        <f t="shared" si="196"/>
        <v>0</v>
      </c>
      <c r="T319" s="93">
        <f t="shared" si="196"/>
        <v>0</v>
      </c>
      <c r="U319" s="93">
        <f t="shared" si="196"/>
        <v>0</v>
      </c>
      <c r="V319" s="93">
        <f t="shared" si="196"/>
        <v>0</v>
      </c>
      <c r="W319" s="93">
        <f t="shared" si="196"/>
        <v>0</v>
      </c>
      <c r="X319" s="93">
        <f t="shared" si="196"/>
        <v>0</v>
      </c>
      <c r="Y319" s="93">
        <f t="shared" si="196"/>
        <v>0</v>
      </c>
      <c r="Z319" s="93">
        <f t="shared" si="196"/>
        <v>0</v>
      </c>
      <c r="AA319" s="93">
        <f t="shared" si="196"/>
        <v>0</v>
      </c>
      <c r="AB319" s="93">
        <f t="shared" si="196"/>
        <v>0</v>
      </c>
      <c r="AC319" s="93">
        <f t="shared" si="196"/>
        <v>0</v>
      </c>
      <c r="AD319" s="93">
        <f t="shared" si="196"/>
        <v>0</v>
      </c>
      <c r="AE319" s="101">
        <f t="shared" si="196"/>
        <v>0</v>
      </c>
    </row>
    <row r="320" spans="1:31" s="93" customFormat="1" hidden="1" outlineLevel="1" x14ac:dyDescent="0.25">
      <c r="A320" s="100" t="s">
        <v>138</v>
      </c>
      <c r="B320" s="109"/>
      <c r="C320" s="109"/>
      <c r="D320" s="109">
        <f t="shared" ref="D320:AE320" si="197">+C269</f>
        <v>0</v>
      </c>
      <c r="E320" s="109">
        <f t="shared" si="197"/>
        <v>0</v>
      </c>
      <c r="F320" s="109">
        <f t="shared" si="197"/>
        <v>0</v>
      </c>
      <c r="G320" s="109">
        <f t="shared" si="197"/>
        <v>0</v>
      </c>
      <c r="H320" s="112">
        <f t="shared" si="197"/>
        <v>0</v>
      </c>
      <c r="I320" s="93">
        <f t="shared" si="197"/>
        <v>0</v>
      </c>
      <c r="J320" s="93">
        <f t="shared" si="197"/>
        <v>0</v>
      </c>
      <c r="K320" s="93">
        <f t="shared" si="197"/>
        <v>0</v>
      </c>
      <c r="L320" s="93">
        <f t="shared" si="197"/>
        <v>0</v>
      </c>
      <c r="M320" s="93">
        <f t="shared" si="197"/>
        <v>0</v>
      </c>
      <c r="N320" s="93">
        <f t="shared" si="197"/>
        <v>0</v>
      </c>
      <c r="O320" s="93">
        <f t="shared" si="197"/>
        <v>0</v>
      </c>
      <c r="P320" s="93">
        <f t="shared" si="197"/>
        <v>0</v>
      </c>
      <c r="Q320" s="93">
        <f t="shared" si="197"/>
        <v>0</v>
      </c>
      <c r="R320" s="93">
        <f t="shared" si="197"/>
        <v>0</v>
      </c>
      <c r="S320" s="101">
        <f t="shared" si="197"/>
        <v>0</v>
      </c>
      <c r="T320" s="93">
        <f t="shared" si="197"/>
        <v>0</v>
      </c>
      <c r="U320" s="93">
        <f t="shared" si="197"/>
        <v>0</v>
      </c>
      <c r="V320" s="93">
        <f t="shared" si="197"/>
        <v>0</v>
      </c>
      <c r="W320" s="93">
        <f t="shared" si="197"/>
        <v>0</v>
      </c>
      <c r="X320" s="93">
        <f t="shared" si="197"/>
        <v>0</v>
      </c>
      <c r="Y320" s="93">
        <f t="shared" si="197"/>
        <v>0</v>
      </c>
      <c r="Z320" s="93">
        <f t="shared" si="197"/>
        <v>0</v>
      </c>
      <c r="AA320" s="93">
        <f t="shared" si="197"/>
        <v>0</v>
      </c>
      <c r="AB320" s="93">
        <f t="shared" si="197"/>
        <v>0</v>
      </c>
      <c r="AC320" s="93">
        <f t="shared" si="197"/>
        <v>0</v>
      </c>
      <c r="AD320" s="93">
        <f t="shared" si="197"/>
        <v>0</v>
      </c>
      <c r="AE320" s="101">
        <f t="shared" si="197"/>
        <v>0</v>
      </c>
    </row>
    <row r="321" spans="1:31" s="93" customFormat="1" hidden="1" outlineLevel="1" x14ac:dyDescent="0.25">
      <c r="A321" s="100" t="s">
        <v>93</v>
      </c>
      <c r="C321" s="109"/>
      <c r="D321" s="93">
        <f t="shared" ref="D321:AE321" si="198">+C270</f>
        <v>0</v>
      </c>
      <c r="E321" s="93">
        <f t="shared" si="198"/>
        <v>0</v>
      </c>
      <c r="F321" s="93">
        <f t="shared" si="198"/>
        <v>0</v>
      </c>
      <c r="G321" s="93" t="e">
        <f t="shared" si="198"/>
        <v>#REF!</v>
      </c>
      <c r="H321" s="100">
        <f t="shared" si="198"/>
        <v>0</v>
      </c>
      <c r="I321" s="93">
        <f t="shared" si="198"/>
        <v>0</v>
      </c>
      <c r="J321" s="93">
        <f t="shared" si="198"/>
        <v>0</v>
      </c>
      <c r="K321" s="93">
        <f t="shared" si="198"/>
        <v>0</v>
      </c>
      <c r="L321" s="93">
        <f t="shared" si="198"/>
        <v>0</v>
      </c>
      <c r="M321" s="93">
        <f t="shared" si="198"/>
        <v>0</v>
      </c>
      <c r="N321" s="93">
        <f t="shared" si="198"/>
        <v>0</v>
      </c>
      <c r="O321" s="93">
        <f t="shared" si="198"/>
        <v>0</v>
      </c>
      <c r="P321" s="93">
        <f t="shared" si="198"/>
        <v>0</v>
      </c>
      <c r="Q321" s="93">
        <f t="shared" si="198"/>
        <v>0</v>
      </c>
      <c r="R321" s="93">
        <f t="shared" si="198"/>
        <v>0</v>
      </c>
      <c r="S321" s="101">
        <f t="shared" si="198"/>
        <v>0</v>
      </c>
      <c r="T321" s="93">
        <f t="shared" si="198"/>
        <v>0</v>
      </c>
      <c r="U321" s="93">
        <f t="shared" si="198"/>
        <v>0</v>
      </c>
      <c r="V321" s="93">
        <f t="shared" si="198"/>
        <v>0</v>
      </c>
      <c r="W321" s="93">
        <f t="shared" si="198"/>
        <v>0</v>
      </c>
      <c r="X321" s="93">
        <f t="shared" si="198"/>
        <v>0</v>
      </c>
      <c r="Y321" s="93">
        <f t="shared" si="198"/>
        <v>0</v>
      </c>
      <c r="Z321" s="93">
        <f t="shared" si="198"/>
        <v>0</v>
      </c>
      <c r="AA321" s="93">
        <f t="shared" si="198"/>
        <v>0</v>
      </c>
      <c r="AB321" s="93">
        <f t="shared" si="198"/>
        <v>0</v>
      </c>
      <c r="AC321" s="93">
        <f t="shared" si="198"/>
        <v>0</v>
      </c>
      <c r="AD321" s="93">
        <f t="shared" si="198"/>
        <v>0</v>
      </c>
      <c r="AE321" s="101">
        <f t="shared" si="198"/>
        <v>0</v>
      </c>
    </row>
    <row r="322" spans="1:31" s="93" customFormat="1" hidden="1" outlineLevel="1" x14ac:dyDescent="0.25">
      <c r="A322" s="102" t="s">
        <v>110</v>
      </c>
      <c r="B322" s="103"/>
      <c r="C322" s="103"/>
      <c r="D322" s="103">
        <f t="shared" ref="D322:AE322" si="199">+C271</f>
        <v>0</v>
      </c>
      <c r="E322" s="103">
        <f t="shared" si="199"/>
        <v>0</v>
      </c>
      <c r="F322" s="103">
        <f t="shared" si="199"/>
        <v>0</v>
      </c>
      <c r="G322" s="103" t="e">
        <f t="shared" si="199"/>
        <v>#REF!</v>
      </c>
      <c r="H322" s="102">
        <f t="shared" si="199"/>
        <v>0</v>
      </c>
      <c r="I322" s="103">
        <f t="shared" si="199"/>
        <v>0</v>
      </c>
      <c r="J322" s="103">
        <f t="shared" si="199"/>
        <v>0</v>
      </c>
      <c r="K322" s="103">
        <f t="shared" si="199"/>
        <v>0</v>
      </c>
      <c r="L322" s="103">
        <f t="shared" si="199"/>
        <v>0</v>
      </c>
      <c r="M322" s="103">
        <f t="shared" si="199"/>
        <v>0</v>
      </c>
      <c r="N322" s="103">
        <f t="shared" si="199"/>
        <v>0</v>
      </c>
      <c r="O322" s="103">
        <f t="shared" si="199"/>
        <v>0</v>
      </c>
      <c r="P322" s="103">
        <f t="shared" si="199"/>
        <v>0</v>
      </c>
      <c r="Q322" s="103">
        <f t="shared" si="199"/>
        <v>0</v>
      </c>
      <c r="R322" s="103">
        <f t="shared" si="199"/>
        <v>0</v>
      </c>
      <c r="S322" s="104">
        <f t="shared" si="199"/>
        <v>0</v>
      </c>
      <c r="T322" s="103">
        <f t="shared" si="199"/>
        <v>0</v>
      </c>
      <c r="U322" s="103">
        <f t="shared" si="199"/>
        <v>0</v>
      </c>
      <c r="V322" s="103">
        <f t="shared" si="199"/>
        <v>0</v>
      </c>
      <c r="W322" s="103">
        <f t="shared" si="199"/>
        <v>0</v>
      </c>
      <c r="X322" s="103">
        <f t="shared" si="199"/>
        <v>0</v>
      </c>
      <c r="Y322" s="103">
        <f t="shared" si="199"/>
        <v>0</v>
      </c>
      <c r="Z322" s="103">
        <f t="shared" si="199"/>
        <v>0</v>
      </c>
      <c r="AA322" s="103">
        <f t="shared" si="199"/>
        <v>0</v>
      </c>
      <c r="AB322" s="103">
        <f t="shared" si="199"/>
        <v>0</v>
      </c>
      <c r="AC322" s="103">
        <f t="shared" si="199"/>
        <v>0</v>
      </c>
      <c r="AD322" s="103">
        <f t="shared" si="199"/>
        <v>0</v>
      </c>
      <c r="AE322" s="104">
        <f t="shared" si="199"/>
        <v>0</v>
      </c>
    </row>
    <row r="323" spans="1:31" s="93" customFormat="1" hidden="1" outlineLevel="1" x14ac:dyDescent="0.25">
      <c r="A323" s="105"/>
      <c r="H323" s="100"/>
      <c r="S323" s="101"/>
      <c r="AE323" s="101"/>
    </row>
    <row r="324" spans="1:31" s="93" customFormat="1" hidden="1" outlineLevel="1" x14ac:dyDescent="0.25">
      <c r="A324" s="106" t="s">
        <v>107</v>
      </c>
      <c r="B324" s="107"/>
      <c r="C324" s="107"/>
      <c r="D324" s="107">
        <f t="shared" ref="D324:AE324" si="200">+C273</f>
        <v>0</v>
      </c>
      <c r="E324" s="107">
        <f t="shared" si="200"/>
        <v>0</v>
      </c>
      <c r="F324" s="107">
        <f t="shared" si="200"/>
        <v>0</v>
      </c>
      <c r="G324" s="107">
        <f t="shared" si="200"/>
        <v>0</v>
      </c>
      <c r="H324" s="127">
        <f t="shared" si="200"/>
        <v>0</v>
      </c>
      <c r="I324" s="107">
        <f t="shared" si="200"/>
        <v>0</v>
      </c>
      <c r="J324" s="107">
        <f t="shared" si="200"/>
        <v>0</v>
      </c>
      <c r="K324" s="107">
        <f t="shared" si="200"/>
        <v>0</v>
      </c>
      <c r="L324" s="107">
        <f t="shared" si="200"/>
        <v>0</v>
      </c>
      <c r="M324" s="107">
        <f t="shared" si="200"/>
        <v>0</v>
      </c>
      <c r="N324" s="107">
        <f t="shared" si="200"/>
        <v>0</v>
      </c>
      <c r="O324" s="107">
        <f t="shared" si="200"/>
        <v>0</v>
      </c>
      <c r="P324" s="107">
        <f t="shared" si="200"/>
        <v>0</v>
      </c>
      <c r="Q324" s="107">
        <f t="shared" si="200"/>
        <v>0</v>
      </c>
      <c r="R324" s="107">
        <f t="shared" si="200"/>
        <v>0</v>
      </c>
      <c r="S324" s="108">
        <f t="shared" si="200"/>
        <v>0</v>
      </c>
      <c r="T324" s="107">
        <f t="shared" si="200"/>
        <v>0</v>
      </c>
      <c r="U324" s="107">
        <f t="shared" si="200"/>
        <v>0</v>
      </c>
      <c r="V324" s="107">
        <f t="shared" si="200"/>
        <v>0</v>
      </c>
      <c r="W324" s="107">
        <f t="shared" si="200"/>
        <v>0</v>
      </c>
      <c r="X324" s="107">
        <f t="shared" si="200"/>
        <v>0</v>
      </c>
      <c r="Y324" s="107">
        <f t="shared" si="200"/>
        <v>0</v>
      </c>
      <c r="Z324" s="107">
        <f t="shared" si="200"/>
        <v>0</v>
      </c>
      <c r="AA324" s="107">
        <f t="shared" si="200"/>
        <v>0</v>
      </c>
      <c r="AB324" s="107">
        <f t="shared" si="200"/>
        <v>0</v>
      </c>
      <c r="AC324" s="107">
        <f t="shared" si="200"/>
        <v>0</v>
      </c>
      <c r="AD324" s="107">
        <f t="shared" si="200"/>
        <v>0</v>
      </c>
      <c r="AE324" s="108">
        <f t="shared" si="200"/>
        <v>0</v>
      </c>
    </row>
    <row r="325" spans="1:31" s="93" customFormat="1" hidden="1" outlineLevel="1" x14ac:dyDescent="0.25">
      <c r="A325" s="100" t="s">
        <v>94</v>
      </c>
      <c r="D325" s="93">
        <f t="shared" ref="D325:AE325" si="201">+C274</f>
        <v>0</v>
      </c>
      <c r="E325" s="93">
        <f t="shared" si="201"/>
        <v>0</v>
      </c>
      <c r="F325" s="93">
        <f t="shared" si="201"/>
        <v>0</v>
      </c>
      <c r="G325" s="93">
        <f t="shared" si="201"/>
        <v>0</v>
      </c>
      <c r="H325" s="100">
        <f t="shared" si="201"/>
        <v>0</v>
      </c>
      <c r="I325" s="93">
        <f t="shared" si="201"/>
        <v>0</v>
      </c>
      <c r="J325" s="93">
        <f t="shared" si="201"/>
        <v>0</v>
      </c>
      <c r="K325" s="93">
        <f t="shared" si="201"/>
        <v>0</v>
      </c>
      <c r="L325" s="93">
        <f t="shared" si="201"/>
        <v>0</v>
      </c>
      <c r="M325" s="93">
        <f t="shared" si="201"/>
        <v>0</v>
      </c>
      <c r="N325" s="93">
        <f t="shared" si="201"/>
        <v>0</v>
      </c>
      <c r="O325" s="93">
        <f t="shared" si="201"/>
        <v>0</v>
      </c>
      <c r="P325" s="93">
        <f t="shared" si="201"/>
        <v>0</v>
      </c>
      <c r="Q325" s="93">
        <f t="shared" si="201"/>
        <v>0</v>
      </c>
      <c r="R325" s="93">
        <f t="shared" si="201"/>
        <v>0</v>
      </c>
      <c r="S325" s="101">
        <f t="shared" si="201"/>
        <v>0</v>
      </c>
      <c r="T325" s="93">
        <f t="shared" si="201"/>
        <v>0</v>
      </c>
      <c r="U325" s="93">
        <f t="shared" si="201"/>
        <v>0</v>
      </c>
      <c r="V325" s="93">
        <f t="shared" si="201"/>
        <v>0</v>
      </c>
      <c r="W325" s="93">
        <f t="shared" si="201"/>
        <v>0</v>
      </c>
      <c r="X325" s="93">
        <f t="shared" si="201"/>
        <v>0</v>
      </c>
      <c r="Y325" s="93">
        <f t="shared" si="201"/>
        <v>0</v>
      </c>
      <c r="Z325" s="93">
        <f t="shared" si="201"/>
        <v>0</v>
      </c>
      <c r="AA325" s="93">
        <f t="shared" si="201"/>
        <v>0</v>
      </c>
      <c r="AB325" s="93">
        <f t="shared" si="201"/>
        <v>0</v>
      </c>
      <c r="AC325" s="93">
        <f t="shared" si="201"/>
        <v>0</v>
      </c>
      <c r="AD325" s="93">
        <f t="shared" si="201"/>
        <v>0</v>
      </c>
      <c r="AE325" s="101">
        <f t="shared" si="201"/>
        <v>0</v>
      </c>
    </row>
    <row r="326" spans="1:31" s="93" customFormat="1" hidden="1" outlineLevel="1" x14ac:dyDescent="0.25">
      <c r="A326" s="100" t="s">
        <v>95</v>
      </c>
      <c r="D326" s="93">
        <f t="shared" ref="D326:AE326" si="202">+C275</f>
        <v>0</v>
      </c>
      <c r="E326" s="93">
        <f t="shared" si="202"/>
        <v>0</v>
      </c>
      <c r="F326" s="93">
        <f t="shared" si="202"/>
        <v>0</v>
      </c>
      <c r="G326" s="93">
        <f t="shared" si="202"/>
        <v>0</v>
      </c>
      <c r="H326" s="100">
        <f t="shared" si="202"/>
        <v>0</v>
      </c>
      <c r="I326" s="93">
        <f t="shared" si="202"/>
        <v>0</v>
      </c>
      <c r="J326" s="93">
        <f t="shared" si="202"/>
        <v>0</v>
      </c>
      <c r="K326" s="93">
        <f t="shared" si="202"/>
        <v>0</v>
      </c>
      <c r="L326" s="93">
        <f t="shared" si="202"/>
        <v>0</v>
      </c>
      <c r="M326" s="93" t="e">
        <f t="shared" si="202"/>
        <v>#REF!</v>
      </c>
      <c r="N326" s="93" t="e">
        <f t="shared" si="202"/>
        <v>#REF!</v>
      </c>
      <c r="O326" s="93" t="e">
        <f t="shared" si="202"/>
        <v>#REF!</v>
      </c>
      <c r="P326" s="93" t="e">
        <f t="shared" si="202"/>
        <v>#REF!</v>
      </c>
      <c r="Q326" s="93" t="e">
        <f t="shared" si="202"/>
        <v>#REF!</v>
      </c>
      <c r="R326" s="93" t="e">
        <f t="shared" si="202"/>
        <v>#REF!</v>
      </c>
      <c r="S326" s="101" t="e">
        <f t="shared" si="202"/>
        <v>#REF!</v>
      </c>
      <c r="T326" s="93" t="e">
        <f t="shared" si="202"/>
        <v>#REF!</v>
      </c>
      <c r="U326" s="93" t="e">
        <f t="shared" si="202"/>
        <v>#REF!</v>
      </c>
      <c r="V326" s="93" t="e">
        <f t="shared" si="202"/>
        <v>#REF!</v>
      </c>
      <c r="W326" s="93" t="e">
        <f t="shared" si="202"/>
        <v>#REF!</v>
      </c>
      <c r="X326" s="93" t="e">
        <f t="shared" si="202"/>
        <v>#REF!</v>
      </c>
      <c r="Y326" s="93" t="e">
        <f t="shared" si="202"/>
        <v>#REF!</v>
      </c>
      <c r="Z326" s="93" t="e">
        <f t="shared" si="202"/>
        <v>#REF!</v>
      </c>
      <c r="AA326" s="93" t="e">
        <f t="shared" si="202"/>
        <v>#REF!</v>
      </c>
      <c r="AB326" s="93" t="e">
        <f t="shared" si="202"/>
        <v>#REF!</v>
      </c>
      <c r="AC326" s="93" t="e">
        <f t="shared" si="202"/>
        <v>#REF!</v>
      </c>
      <c r="AD326" s="93" t="e">
        <f t="shared" si="202"/>
        <v>#REF!</v>
      </c>
      <c r="AE326" s="101" t="e">
        <f t="shared" si="202"/>
        <v>#REF!</v>
      </c>
    </row>
    <row r="327" spans="1:31" s="93" customFormat="1" hidden="1" outlineLevel="1" x14ac:dyDescent="0.25">
      <c r="A327" s="100" t="s">
        <v>96</v>
      </c>
      <c r="D327" s="93">
        <f t="shared" ref="D327:AE327" si="203">+C276</f>
        <v>0</v>
      </c>
      <c r="E327" s="93">
        <f t="shared" si="203"/>
        <v>0</v>
      </c>
      <c r="F327" s="93">
        <f t="shared" si="203"/>
        <v>0</v>
      </c>
      <c r="G327" s="93">
        <f t="shared" si="203"/>
        <v>0</v>
      </c>
      <c r="H327" s="100">
        <f t="shared" si="203"/>
        <v>0</v>
      </c>
      <c r="I327" s="93">
        <f t="shared" si="203"/>
        <v>0</v>
      </c>
      <c r="J327" s="93">
        <f t="shared" si="203"/>
        <v>0</v>
      </c>
      <c r="K327" s="93">
        <f t="shared" si="203"/>
        <v>0</v>
      </c>
      <c r="L327" s="93">
        <f t="shared" si="203"/>
        <v>0</v>
      </c>
      <c r="M327" s="93" t="e">
        <f t="shared" si="203"/>
        <v>#REF!</v>
      </c>
      <c r="N327" s="93" t="e">
        <f t="shared" si="203"/>
        <v>#REF!</v>
      </c>
      <c r="O327" s="93" t="e">
        <f t="shared" si="203"/>
        <v>#REF!</v>
      </c>
      <c r="P327" s="93" t="e">
        <f t="shared" si="203"/>
        <v>#REF!</v>
      </c>
      <c r="Q327" s="93" t="e">
        <f t="shared" si="203"/>
        <v>#REF!</v>
      </c>
      <c r="R327" s="93" t="e">
        <f t="shared" si="203"/>
        <v>#REF!</v>
      </c>
      <c r="S327" s="101" t="e">
        <f t="shared" si="203"/>
        <v>#REF!</v>
      </c>
      <c r="T327" s="93" t="e">
        <f t="shared" si="203"/>
        <v>#REF!</v>
      </c>
      <c r="U327" s="93" t="e">
        <f t="shared" si="203"/>
        <v>#REF!</v>
      </c>
      <c r="V327" s="93" t="e">
        <f t="shared" si="203"/>
        <v>#REF!</v>
      </c>
      <c r="W327" s="93" t="e">
        <f t="shared" si="203"/>
        <v>#REF!</v>
      </c>
      <c r="X327" s="93" t="e">
        <f t="shared" si="203"/>
        <v>#REF!</v>
      </c>
      <c r="Y327" s="93" t="e">
        <f t="shared" si="203"/>
        <v>#REF!</v>
      </c>
      <c r="Z327" s="93" t="e">
        <f t="shared" si="203"/>
        <v>#REF!</v>
      </c>
      <c r="AA327" s="93" t="e">
        <f t="shared" si="203"/>
        <v>#REF!</v>
      </c>
      <c r="AB327" s="93" t="e">
        <f t="shared" si="203"/>
        <v>#REF!</v>
      </c>
      <c r="AC327" s="93" t="e">
        <f t="shared" si="203"/>
        <v>#REF!</v>
      </c>
      <c r="AD327" s="93" t="e">
        <f t="shared" si="203"/>
        <v>#REF!</v>
      </c>
      <c r="AE327" s="101" t="e">
        <f t="shared" si="203"/>
        <v>#REF!</v>
      </c>
    </row>
    <row r="328" spans="1:31" s="93" customFormat="1" hidden="1" outlineLevel="1" x14ac:dyDescent="0.25">
      <c r="A328" s="100" t="s">
        <v>97</v>
      </c>
      <c r="B328" s="96"/>
      <c r="C328" s="96"/>
      <c r="D328" s="96">
        <f t="shared" ref="D328:AE328" si="204">+C277</f>
        <v>0</v>
      </c>
      <c r="E328" s="96">
        <f t="shared" si="204"/>
        <v>0</v>
      </c>
      <c r="F328" s="96">
        <f t="shared" si="204"/>
        <v>0</v>
      </c>
      <c r="G328" s="96">
        <f t="shared" si="204"/>
        <v>0</v>
      </c>
      <c r="H328" s="129">
        <f t="shared" si="204"/>
        <v>0</v>
      </c>
      <c r="I328" s="96">
        <f t="shared" si="204"/>
        <v>0</v>
      </c>
      <c r="J328" s="96">
        <f t="shared" si="204"/>
        <v>0</v>
      </c>
      <c r="K328" s="96">
        <f t="shared" si="204"/>
        <v>0</v>
      </c>
      <c r="L328" s="96">
        <f t="shared" si="204"/>
        <v>0</v>
      </c>
      <c r="M328" s="96" t="e">
        <f t="shared" si="204"/>
        <v>#REF!</v>
      </c>
      <c r="N328" s="96" t="e">
        <f t="shared" si="204"/>
        <v>#REF!</v>
      </c>
      <c r="O328" s="96" t="e">
        <f t="shared" si="204"/>
        <v>#REF!</v>
      </c>
      <c r="P328" s="96" t="e">
        <f t="shared" si="204"/>
        <v>#REF!</v>
      </c>
      <c r="Q328" s="96" t="e">
        <f t="shared" si="204"/>
        <v>#REF!</v>
      </c>
      <c r="R328" s="96" t="e">
        <f t="shared" si="204"/>
        <v>#REF!</v>
      </c>
      <c r="S328" s="111" t="e">
        <f t="shared" si="204"/>
        <v>#REF!</v>
      </c>
      <c r="T328" s="96" t="e">
        <f t="shared" si="204"/>
        <v>#REF!</v>
      </c>
      <c r="U328" s="96" t="e">
        <f t="shared" si="204"/>
        <v>#REF!</v>
      </c>
      <c r="V328" s="96" t="e">
        <f t="shared" si="204"/>
        <v>#REF!</v>
      </c>
      <c r="W328" s="96" t="e">
        <f t="shared" si="204"/>
        <v>#REF!</v>
      </c>
      <c r="X328" s="96" t="e">
        <f t="shared" si="204"/>
        <v>#REF!</v>
      </c>
      <c r="Y328" s="96" t="e">
        <f t="shared" si="204"/>
        <v>#REF!</v>
      </c>
      <c r="Z328" s="96" t="e">
        <f t="shared" si="204"/>
        <v>#REF!</v>
      </c>
      <c r="AA328" s="96" t="e">
        <f t="shared" si="204"/>
        <v>#REF!</v>
      </c>
      <c r="AB328" s="96" t="e">
        <f t="shared" si="204"/>
        <v>#REF!</v>
      </c>
      <c r="AC328" s="96" t="e">
        <f t="shared" si="204"/>
        <v>#REF!</v>
      </c>
      <c r="AD328" s="96" t="e">
        <f t="shared" si="204"/>
        <v>#REF!</v>
      </c>
      <c r="AE328" s="111" t="e">
        <f t="shared" si="204"/>
        <v>#REF!</v>
      </c>
    </row>
    <row r="329" spans="1:31" s="93" customFormat="1" hidden="1" outlineLevel="1" x14ac:dyDescent="0.25">
      <c r="A329" s="100" t="s">
        <v>31</v>
      </c>
      <c r="B329" s="109"/>
      <c r="C329" s="109"/>
      <c r="D329" s="109">
        <f t="shared" ref="D329:AE329" si="205">+C278</f>
        <v>0</v>
      </c>
      <c r="E329" s="109">
        <f t="shared" si="205"/>
        <v>0</v>
      </c>
      <c r="F329" s="109">
        <f t="shared" si="205"/>
        <v>0</v>
      </c>
      <c r="G329" s="109">
        <f t="shared" si="205"/>
        <v>0</v>
      </c>
      <c r="H329" s="112">
        <f t="shared" si="205"/>
        <v>0</v>
      </c>
      <c r="I329" s="109">
        <f t="shared" si="205"/>
        <v>0</v>
      </c>
      <c r="J329" s="109">
        <f t="shared" si="205"/>
        <v>0</v>
      </c>
      <c r="K329" s="109">
        <f t="shared" si="205"/>
        <v>0</v>
      </c>
      <c r="L329" s="109">
        <f t="shared" si="205"/>
        <v>0</v>
      </c>
      <c r="M329" s="109" t="e">
        <f t="shared" si="205"/>
        <v>#REF!</v>
      </c>
      <c r="N329" s="109" t="e">
        <f t="shared" si="205"/>
        <v>#REF!</v>
      </c>
      <c r="O329" s="109" t="e">
        <f t="shared" si="205"/>
        <v>#REF!</v>
      </c>
      <c r="P329" s="109" t="e">
        <f t="shared" si="205"/>
        <v>#REF!</v>
      </c>
      <c r="Q329" s="109" t="e">
        <f t="shared" si="205"/>
        <v>#REF!</v>
      </c>
      <c r="R329" s="109" t="e">
        <f t="shared" si="205"/>
        <v>#REF!</v>
      </c>
      <c r="S329" s="110" t="e">
        <f t="shared" si="205"/>
        <v>#REF!</v>
      </c>
      <c r="T329" s="109" t="e">
        <f t="shared" si="205"/>
        <v>#REF!</v>
      </c>
      <c r="U329" s="109" t="e">
        <f t="shared" si="205"/>
        <v>#REF!</v>
      </c>
      <c r="V329" s="109" t="e">
        <f t="shared" si="205"/>
        <v>#REF!</v>
      </c>
      <c r="W329" s="109" t="e">
        <f t="shared" si="205"/>
        <v>#REF!</v>
      </c>
      <c r="X329" s="109" t="e">
        <f t="shared" si="205"/>
        <v>#REF!</v>
      </c>
      <c r="Y329" s="109" t="e">
        <f t="shared" si="205"/>
        <v>#REF!</v>
      </c>
      <c r="Z329" s="109" t="e">
        <f t="shared" si="205"/>
        <v>#REF!</v>
      </c>
      <c r="AA329" s="109" t="e">
        <f t="shared" si="205"/>
        <v>#REF!</v>
      </c>
      <c r="AB329" s="109" t="e">
        <f t="shared" si="205"/>
        <v>#REF!</v>
      </c>
      <c r="AC329" s="109" t="e">
        <f t="shared" si="205"/>
        <v>#REF!</v>
      </c>
      <c r="AD329" s="109" t="e">
        <f t="shared" si="205"/>
        <v>#REF!</v>
      </c>
      <c r="AE329" s="110" t="e">
        <f t="shared" si="205"/>
        <v>#REF!</v>
      </c>
    </row>
    <row r="330" spans="1:31" s="93" customFormat="1" hidden="1" outlineLevel="1" x14ac:dyDescent="0.25">
      <c r="A330" s="100" t="s">
        <v>137</v>
      </c>
      <c r="D330" s="93">
        <f t="shared" ref="D330:AE330" si="206">+C279</f>
        <v>0</v>
      </c>
      <c r="E330" s="93">
        <f t="shared" si="206"/>
        <v>0</v>
      </c>
      <c r="F330" s="93">
        <f t="shared" si="206"/>
        <v>0</v>
      </c>
      <c r="G330" s="93">
        <f t="shared" si="206"/>
        <v>0</v>
      </c>
      <c r="H330" s="100">
        <f t="shared" si="206"/>
        <v>0</v>
      </c>
      <c r="I330" s="93">
        <f t="shared" si="206"/>
        <v>0</v>
      </c>
      <c r="J330" s="93">
        <f t="shared" si="206"/>
        <v>0</v>
      </c>
      <c r="K330" s="93">
        <f t="shared" si="206"/>
        <v>0</v>
      </c>
      <c r="L330" s="93">
        <f t="shared" si="206"/>
        <v>0</v>
      </c>
      <c r="M330" s="93">
        <f t="shared" si="206"/>
        <v>0</v>
      </c>
      <c r="N330" s="93" t="e">
        <f t="shared" si="206"/>
        <v>#REF!</v>
      </c>
      <c r="O330" s="93" t="e">
        <f t="shared" si="206"/>
        <v>#REF!</v>
      </c>
      <c r="P330" s="93" t="e">
        <f t="shared" si="206"/>
        <v>#REF!</v>
      </c>
      <c r="Q330" s="93" t="e">
        <f t="shared" si="206"/>
        <v>#REF!</v>
      </c>
      <c r="R330" s="93" t="e">
        <f t="shared" si="206"/>
        <v>#REF!</v>
      </c>
      <c r="S330" s="101" t="e">
        <f t="shared" si="206"/>
        <v>#REF!</v>
      </c>
      <c r="T330" s="93" t="e">
        <f t="shared" si="206"/>
        <v>#REF!</v>
      </c>
      <c r="U330" s="93" t="e">
        <f t="shared" si="206"/>
        <v>#REF!</v>
      </c>
      <c r="V330" s="93" t="e">
        <f t="shared" si="206"/>
        <v>#REF!</v>
      </c>
      <c r="W330" s="93" t="e">
        <f t="shared" si="206"/>
        <v>#REF!</v>
      </c>
      <c r="X330" s="93" t="e">
        <f t="shared" si="206"/>
        <v>#REF!</v>
      </c>
      <c r="Y330" s="93" t="e">
        <f t="shared" si="206"/>
        <v>#REF!</v>
      </c>
      <c r="Z330" s="93" t="e">
        <f t="shared" si="206"/>
        <v>#REF!</v>
      </c>
      <c r="AA330" s="93" t="e">
        <f t="shared" si="206"/>
        <v>#REF!</v>
      </c>
      <c r="AB330" s="93" t="e">
        <f t="shared" si="206"/>
        <v>#REF!</v>
      </c>
      <c r="AC330" s="93" t="e">
        <f t="shared" si="206"/>
        <v>#REF!</v>
      </c>
      <c r="AD330" s="93" t="e">
        <f t="shared" si="206"/>
        <v>#REF!</v>
      </c>
      <c r="AE330" s="101" t="e">
        <f t="shared" si="206"/>
        <v>#REF!</v>
      </c>
    </row>
    <row r="331" spans="1:31" s="93" customFormat="1" hidden="1" outlineLevel="1" x14ac:dyDescent="0.25">
      <c r="A331" s="102" t="s">
        <v>112</v>
      </c>
      <c r="B331" s="103"/>
      <c r="C331" s="103"/>
      <c r="D331" s="103">
        <f t="shared" ref="D331:AE331" si="207">+C280</f>
        <v>0</v>
      </c>
      <c r="E331" s="103">
        <f t="shared" si="207"/>
        <v>0</v>
      </c>
      <c r="F331" s="103">
        <f t="shared" si="207"/>
        <v>0</v>
      </c>
      <c r="G331" s="103">
        <f t="shared" si="207"/>
        <v>0</v>
      </c>
      <c r="H331" s="102">
        <f t="shared" si="207"/>
        <v>0</v>
      </c>
      <c r="I331" s="103">
        <f t="shared" si="207"/>
        <v>0</v>
      </c>
      <c r="J331" s="103">
        <f t="shared" si="207"/>
        <v>0</v>
      </c>
      <c r="K331" s="103">
        <f t="shared" si="207"/>
        <v>0</v>
      </c>
      <c r="L331" s="103">
        <f t="shared" si="207"/>
        <v>0</v>
      </c>
      <c r="M331" s="103" t="e">
        <f t="shared" si="207"/>
        <v>#REF!</v>
      </c>
      <c r="N331" s="103" t="e">
        <f t="shared" si="207"/>
        <v>#REF!</v>
      </c>
      <c r="O331" s="103" t="e">
        <f t="shared" si="207"/>
        <v>#REF!</v>
      </c>
      <c r="P331" s="103" t="e">
        <f t="shared" si="207"/>
        <v>#REF!</v>
      </c>
      <c r="Q331" s="103" t="e">
        <f t="shared" si="207"/>
        <v>#REF!</v>
      </c>
      <c r="R331" s="103" t="e">
        <f t="shared" si="207"/>
        <v>#REF!</v>
      </c>
      <c r="S331" s="104" t="e">
        <f t="shared" si="207"/>
        <v>#REF!</v>
      </c>
      <c r="T331" s="103" t="e">
        <f t="shared" si="207"/>
        <v>#REF!</v>
      </c>
      <c r="U331" s="103" t="e">
        <f t="shared" si="207"/>
        <v>#REF!</v>
      </c>
      <c r="V331" s="103" t="e">
        <f t="shared" si="207"/>
        <v>#REF!</v>
      </c>
      <c r="W331" s="103" t="e">
        <f t="shared" si="207"/>
        <v>#REF!</v>
      </c>
      <c r="X331" s="103" t="e">
        <f t="shared" si="207"/>
        <v>#REF!</v>
      </c>
      <c r="Y331" s="103" t="e">
        <f t="shared" si="207"/>
        <v>#REF!</v>
      </c>
      <c r="Z331" s="103" t="e">
        <f t="shared" si="207"/>
        <v>#REF!</v>
      </c>
      <c r="AA331" s="103" t="e">
        <f t="shared" si="207"/>
        <v>#REF!</v>
      </c>
      <c r="AB331" s="103" t="e">
        <f t="shared" si="207"/>
        <v>#REF!</v>
      </c>
      <c r="AC331" s="103" t="e">
        <f t="shared" si="207"/>
        <v>#REF!</v>
      </c>
      <c r="AD331" s="103" t="e">
        <f t="shared" si="207"/>
        <v>#REF!</v>
      </c>
      <c r="AE331" s="104" t="e">
        <f t="shared" si="207"/>
        <v>#REF!</v>
      </c>
    </row>
    <row r="332" spans="1:31" s="93" customFormat="1" hidden="1" outlineLevel="1" x14ac:dyDescent="0.25">
      <c r="A332" s="105"/>
      <c r="H332" s="100"/>
      <c r="S332" s="101"/>
      <c r="AE332" s="101"/>
    </row>
    <row r="333" spans="1:31" s="93" customFormat="1" hidden="1" outlineLevel="1" x14ac:dyDescent="0.25">
      <c r="A333" s="114" t="s">
        <v>98</v>
      </c>
      <c r="B333" s="115"/>
      <c r="C333" s="115"/>
      <c r="D333" s="115">
        <f t="shared" ref="D333:AE333" si="208">+C282</f>
        <v>0</v>
      </c>
      <c r="E333" s="115">
        <f t="shared" si="208"/>
        <v>0</v>
      </c>
      <c r="F333" s="115">
        <f t="shared" si="208"/>
        <v>0</v>
      </c>
      <c r="G333" s="115" t="e">
        <f t="shared" si="208"/>
        <v>#REF!</v>
      </c>
      <c r="H333" s="114">
        <f t="shared" si="208"/>
        <v>0</v>
      </c>
      <c r="I333" s="115">
        <f t="shared" si="208"/>
        <v>0</v>
      </c>
      <c r="J333" s="115">
        <f t="shared" si="208"/>
        <v>0</v>
      </c>
      <c r="K333" s="115">
        <f t="shared" si="208"/>
        <v>0</v>
      </c>
      <c r="L333" s="115">
        <f t="shared" si="208"/>
        <v>0</v>
      </c>
      <c r="M333" s="115" t="e">
        <f t="shared" si="208"/>
        <v>#REF!</v>
      </c>
      <c r="N333" s="115" t="e">
        <f t="shared" si="208"/>
        <v>#REF!</v>
      </c>
      <c r="O333" s="115" t="e">
        <f t="shared" si="208"/>
        <v>#REF!</v>
      </c>
      <c r="P333" s="115" t="e">
        <f t="shared" si="208"/>
        <v>#REF!</v>
      </c>
      <c r="Q333" s="115" t="e">
        <f t="shared" si="208"/>
        <v>#REF!</v>
      </c>
      <c r="R333" s="115" t="e">
        <f t="shared" si="208"/>
        <v>#REF!</v>
      </c>
      <c r="S333" s="116" t="e">
        <f t="shared" si="208"/>
        <v>#REF!</v>
      </c>
      <c r="T333" s="115" t="e">
        <f t="shared" si="208"/>
        <v>#REF!</v>
      </c>
      <c r="U333" s="115" t="e">
        <f t="shared" si="208"/>
        <v>#REF!</v>
      </c>
      <c r="V333" s="115" t="e">
        <f t="shared" si="208"/>
        <v>#REF!</v>
      </c>
      <c r="W333" s="115" t="e">
        <f t="shared" si="208"/>
        <v>#REF!</v>
      </c>
      <c r="X333" s="115" t="e">
        <f t="shared" si="208"/>
        <v>#REF!</v>
      </c>
      <c r="Y333" s="115" t="e">
        <f t="shared" si="208"/>
        <v>#REF!</v>
      </c>
      <c r="Z333" s="115" t="e">
        <f t="shared" si="208"/>
        <v>#REF!</v>
      </c>
      <c r="AA333" s="115" t="e">
        <f t="shared" si="208"/>
        <v>#REF!</v>
      </c>
      <c r="AB333" s="115" t="e">
        <f t="shared" si="208"/>
        <v>#REF!</v>
      </c>
      <c r="AC333" s="115" t="e">
        <f t="shared" si="208"/>
        <v>#REF!</v>
      </c>
      <c r="AD333" s="115" t="e">
        <f t="shared" si="208"/>
        <v>#REF!</v>
      </c>
      <c r="AE333" s="116" t="e">
        <f t="shared" si="208"/>
        <v>#REF!</v>
      </c>
    </row>
    <row r="334" spans="1:31" s="93" customFormat="1" hidden="1" outlineLevel="1" x14ac:dyDescent="0.25">
      <c r="A334" s="100"/>
      <c r="H334" s="100"/>
      <c r="S334" s="101"/>
      <c r="AE334" s="101"/>
    </row>
    <row r="335" spans="1:31" s="93" customFormat="1" hidden="1" outlineLevel="1" x14ac:dyDescent="0.25">
      <c r="A335" s="97" t="s">
        <v>99</v>
      </c>
      <c r="B335" s="98"/>
      <c r="C335" s="98"/>
      <c r="D335" s="98">
        <f t="shared" ref="D335:AE335" si="209">+C284</f>
        <v>0</v>
      </c>
      <c r="E335" s="98">
        <f t="shared" si="209"/>
        <v>0</v>
      </c>
      <c r="F335" s="98">
        <f t="shared" si="209"/>
        <v>0</v>
      </c>
      <c r="G335" s="98">
        <f t="shared" si="209"/>
        <v>0</v>
      </c>
      <c r="H335" s="126">
        <f t="shared" si="209"/>
        <v>0</v>
      </c>
      <c r="I335" s="98">
        <f t="shared" si="209"/>
        <v>0</v>
      </c>
      <c r="J335" s="98">
        <f t="shared" si="209"/>
        <v>0</v>
      </c>
      <c r="K335" s="98">
        <f t="shared" si="209"/>
        <v>0</v>
      </c>
      <c r="L335" s="98">
        <f t="shared" si="209"/>
        <v>0</v>
      </c>
      <c r="M335" s="98">
        <f t="shared" si="209"/>
        <v>0</v>
      </c>
      <c r="N335" s="98">
        <f t="shared" si="209"/>
        <v>0</v>
      </c>
      <c r="O335" s="98">
        <f t="shared" si="209"/>
        <v>0</v>
      </c>
      <c r="P335" s="98">
        <f t="shared" si="209"/>
        <v>0</v>
      </c>
      <c r="Q335" s="98">
        <f t="shared" si="209"/>
        <v>0</v>
      </c>
      <c r="R335" s="98">
        <f t="shared" si="209"/>
        <v>0</v>
      </c>
      <c r="S335" s="99">
        <f t="shared" si="209"/>
        <v>0</v>
      </c>
      <c r="T335" s="98">
        <f t="shared" si="209"/>
        <v>0</v>
      </c>
      <c r="U335" s="98">
        <f t="shared" si="209"/>
        <v>0</v>
      </c>
      <c r="V335" s="98">
        <f t="shared" si="209"/>
        <v>0</v>
      </c>
      <c r="W335" s="98">
        <f t="shared" si="209"/>
        <v>0</v>
      </c>
      <c r="X335" s="98">
        <f t="shared" si="209"/>
        <v>0</v>
      </c>
      <c r="Y335" s="98">
        <f t="shared" si="209"/>
        <v>0</v>
      </c>
      <c r="Z335" s="98">
        <f t="shared" si="209"/>
        <v>0</v>
      </c>
      <c r="AA335" s="98">
        <f t="shared" si="209"/>
        <v>0</v>
      </c>
      <c r="AB335" s="98">
        <f t="shared" si="209"/>
        <v>0</v>
      </c>
      <c r="AC335" s="98">
        <f t="shared" si="209"/>
        <v>0</v>
      </c>
      <c r="AD335" s="98">
        <f t="shared" si="209"/>
        <v>0</v>
      </c>
      <c r="AE335" s="99">
        <f t="shared" si="209"/>
        <v>0</v>
      </c>
    </row>
    <row r="336" spans="1:31" s="93" customFormat="1" hidden="1" outlineLevel="1" x14ac:dyDescent="0.25">
      <c r="A336" s="133" t="s">
        <v>100</v>
      </c>
      <c r="D336" s="93">
        <f t="shared" ref="D336:AE336" si="210">+C285</f>
        <v>0</v>
      </c>
      <c r="E336" s="93">
        <f t="shared" si="210"/>
        <v>0</v>
      </c>
      <c r="F336" s="93">
        <f t="shared" si="210"/>
        <v>0</v>
      </c>
      <c r="G336" s="93" t="e">
        <f t="shared" si="210"/>
        <v>#REF!</v>
      </c>
      <c r="H336" s="100">
        <f t="shared" si="210"/>
        <v>0</v>
      </c>
      <c r="I336" s="93">
        <f t="shared" si="210"/>
        <v>0</v>
      </c>
      <c r="J336" s="93">
        <f t="shared" si="210"/>
        <v>0</v>
      </c>
      <c r="K336" s="93">
        <f t="shared" si="210"/>
        <v>0</v>
      </c>
      <c r="L336" s="93">
        <f t="shared" si="210"/>
        <v>0</v>
      </c>
      <c r="M336" s="93">
        <f t="shared" si="210"/>
        <v>0</v>
      </c>
      <c r="N336" s="93">
        <f t="shared" si="210"/>
        <v>0</v>
      </c>
      <c r="O336" s="93">
        <f t="shared" si="210"/>
        <v>0</v>
      </c>
      <c r="P336" s="93">
        <f t="shared" si="210"/>
        <v>0</v>
      </c>
      <c r="Q336" s="93">
        <f t="shared" si="210"/>
        <v>0</v>
      </c>
      <c r="R336" s="93">
        <f t="shared" si="210"/>
        <v>0</v>
      </c>
      <c r="S336" s="101">
        <f t="shared" si="210"/>
        <v>0</v>
      </c>
      <c r="T336" s="93">
        <f t="shared" si="210"/>
        <v>0</v>
      </c>
      <c r="U336" s="93">
        <f t="shared" si="210"/>
        <v>0</v>
      </c>
      <c r="V336" s="93">
        <f t="shared" si="210"/>
        <v>0</v>
      </c>
      <c r="W336" s="93">
        <f t="shared" si="210"/>
        <v>0</v>
      </c>
      <c r="X336" s="93">
        <f t="shared" si="210"/>
        <v>0</v>
      </c>
      <c r="Y336" s="93">
        <f t="shared" si="210"/>
        <v>0</v>
      </c>
      <c r="Z336" s="93">
        <f t="shared" si="210"/>
        <v>0</v>
      </c>
      <c r="AA336" s="93">
        <f t="shared" si="210"/>
        <v>0</v>
      </c>
      <c r="AB336" s="93">
        <f t="shared" si="210"/>
        <v>0</v>
      </c>
      <c r="AC336" s="93">
        <f t="shared" si="210"/>
        <v>0</v>
      </c>
      <c r="AD336" s="93">
        <f t="shared" si="210"/>
        <v>0</v>
      </c>
      <c r="AE336" s="101">
        <f t="shared" si="210"/>
        <v>0</v>
      </c>
    </row>
    <row r="337" spans="1:31" s="93" customFormat="1" hidden="1" outlineLevel="1" x14ac:dyDescent="0.25">
      <c r="A337" s="133" t="s">
        <v>141</v>
      </c>
      <c r="B337" s="147"/>
      <c r="D337" s="93">
        <f t="shared" ref="D337:AE337" si="211">+C286</f>
        <v>0</v>
      </c>
      <c r="E337" s="93">
        <f t="shared" si="211"/>
        <v>0</v>
      </c>
      <c r="F337" s="93">
        <f t="shared" si="211"/>
        <v>0</v>
      </c>
      <c r="G337" s="93" t="e">
        <f t="shared" si="211"/>
        <v>#REF!</v>
      </c>
      <c r="H337" s="100" t="e">
        <f t="shared" si="211"/>
        <v>#REF!</v>
      </c>
      <c r="I337" s="93" t="e">
        <f t="shared" si="211"/>
        <v>#REF!</v>
      </c>
      <c r="J337" s="93">
        <f t="shared" si="211"/>
        <v>0</v>
      </c>
      <c r="K337" s="93">
        <f t="shared" si="211"/>
        <v>0</v>
      </c>
      <c r="L337" s="93">
        <f t="shared" si="211"/>
        <v>0</v>
      </c>
      <c r="M337" s="93">
        <f t="shared" si="211"/>
        <v>0</v>
      </c>
      <c r="N337" s="93">
        <f t="shared" si="211"/>
        <v>0</v>
      </c>
      <c r="O337" s="93">
        <f t="shared" si="211"/>
        <v>0</v>
      </c>
      <c r="P337" s="93">
        <f t="shared" si="211"/>
        <v>0</v>
      </c>
      <c r="Q337" s="93">
        <f t="shared" si="211"/>
        <v>0</v>
      </c>
      <c r="R337" s="93">
        <f t="shared" si="211"/>
        <v>0</v>
      </c>
      <c r="S337" s="101">
        <f t="shared" si="211"/>
        <v>0</v>
      </c>
      <c r="T337" s="93">
        <f t="shared" si="211"/>
        <v>0</v>
      </c>
      <c r="U337" s="93">
        <f t="shared" si="211"/>
        <v>0</v>
      </c>
      <c r="V337" s="93">
        <f t="shared" si="211"/>
        <v>0</v>
      </c>
      <c r="W337" s="93">
        <f t="shared" si="211"/>
        <v>0</v>
      </c>
      <c r="X337" s="93">
        <f t="shared" si="211"/>
        <v>0</v>
      </c>
      <c r="Y337" s="93">
        <f t="shared" si="211"/>
        <v>0</v>
      </c>
      <c r="Z337" s="93">
        <f t="shared" si="211"/>
        <v>0</v>
      </c>
      <c r="AA337" s="93">
        <f t="shared" si="211"/>
        <v>0</v>
      </c>
      <c r="AB337" s="93">
        <f t="shared" si="211"/>
        <v>0</v>
      </c>
      <c r="AC337" s="93">
        <f t="shared" si="211"/>
        <v>0</v>
      </c>
      <c r="AD337" s="93">
        <f t="shared" si="211"/>
        <v>0</v>
      </c>
      <c r="AE337" s="101">
        <f t="shared" si="211"/>
        <v>0</v>
      </c>
    </row>
    <row r="338" spans="1:31" s="93" customFormat="1" hidden="1" outlineLevel="1" x14ac:dyDescent="0.25">
      <c r="A338" s="100" t="s">
        <v>101</v>
      </c>
      <c r="D338" s="93">
        <f t="shared" ref="D338:AE338" si="212">+C287</f>
        <v>0</v>
      </c>
      <c r="E338" s="93">
        <f t="shared" si="212"/>
        <v>0</v>
      </c>
      <c r="F338" s="93">
        <f t="shared" si="212"/>
        <v>0</v>
      </c>
      <c r="G338" s="93">
        <f t="shared" si="212"/>
        <v>0</v>
      </c>
      <c r="H338" s="100">
        <f t="shared" si="212"/>
        <v>0</v>
      </c>
      <c r="I338" s="93" t="e">
        <f t="shared" si="212"/>
        <v>#REF!</v>
      </c>
      <c r="J338" s="93" t="e">
        <f t="shared" si="212"/>
        <v>#REF!</v>
      </c>
      <c r="K338" s="93" t="e">
        <f t="shared" si="212"/>
        <v>#REF!</v>
      </c>
      <c r="L338" s="93">
        <f t="shared" si="212"/>
        <v>0</v>
      </c>
      <c r="M338" s="93">
        <f t="shared" si="212"/>
        <v>0</v>
      </c>
      <c r="N338" s="93">
        <f t="shared" si="212"/>
        <v>0</v>
      </c>
      <c r="O338" s="93">
        <f t="shared" si="212"/>
        <v>0</v>
      </c>
      <c r="P338" s="93">
        <f t="shared" si="212"/>
        <v>0</v>
      </c>
      <c r="Q338" s="93">
        <f t="shared" si="212"/>
        <v>0</v>
      </c>
      <c r="R338" s="93">
        <f t="shared" si="212"/>
        <v>0</v>
      </c>
      <c r="S338" s="101">
        <f t="shared" si="212"/>
        <v>0</v>
      </c>
      <c r="T338" s="93">
        <f t="shared" si="212"/>
        <v>0</v>
      </c>
      <c r="U338" s="93">
        <f t="shared" si="212"/>
        <v>0</v>
      </c>
      <c r="V338" s="93">
        <f t="shared" si="212"/>
        <v>0</v>
      </c>
      <c r="W338" s="93">
        <f t="shared" si="212"/>
        <v>0</v>
      </c>
      <c r="X338" s="93">
        <f t="shared" si="212"/>
        <v>0</v>
      </c>
      <c r="Y338" s="93">
        <f t="shared" si="212"/>
        <v>0</v>
      </c>
      <c r="Z338" s="93">
        <f t="shared" si="212"/>
        <v>0</v>
      </c>
      <c r="AA338" s="93">
        <f t="shared" si="212"/>
        <v>0</v>
      </c>
      <c r="AB338" s="93">
        <f t="shared" si="212"/>
        <v>0</v>
      </c>
      <c r="AC338" s="93">
        <f t="shared" si="212"/>
        <v>0</v>
      </c>
      <c r="AD338" s="93">
        <f t="shared" si="212"/>
        <v>0</v>
      </c>
      <c r="AE338" s="101">
        <f t="shared" si="212"/>
        <v>0</v>
      </c>
    </row>
    <row r="339" spans="1:31" s="93" customFormat="1" hidden="1" outlineLevel="1" x14ac:dyDescent="0.25">
      <c r="A339" s="100" t="s">
        <v>102</v>
      </c>
      <c r="D339" s="93">
        <f t="shared" ref="D339:AE339" si="213">+C288</f>
        <v>0</v>
      </c>
      <c r="E339" s="93">
        <f t="shared" si="213"/>
        <v>0</v>
      </c>
      <c r="F339" s="93">
        <f t="shared" si="213"/>
        <v>0</v>
      </c>
      <c r="G339" s="93">
        <f t="shared" si="213"/>
        <v>0</v>
      </c>
      <c r="H339" s="100">
        <f t="shared" si="213"/>
        <v>0</v>
      </c>
      <c r="I339" s="93">
        <f t="shared" si="213"/>
        <v>0</v>
      </c>
      <c r="J339" s="93">
        <f t="shared" si="213"/>
        <v>0</v>
      </c>
      <c r="K339" s="93" t="e">
        <f t="shared" si="213"/>
        <v>#REF!</v>
      </c>
      <c r="L339" s="93" t="e">
        <f t="shared" si="213"/>
        <v>#REF!</v>
      </c>
      <c r="M339" s="93">
        <f t="shared" si="213"/>
        <v>0</v>
      </c>
      <c r="N339" s="93">
        <f t="shared" si="213"/>
        <v>0</v>
      </c>
      <c r="O339" s="93">
        <f t="shared" si="213"/>
        <v>0</v>
      </c>
      <c r="P339" s="93">
        <f t="shared" si="213"/>
        <v>0</v>
      </c>
      <c r="Q339" s="93">
        <f t="shared" si="213"/>
        <v>0</v>
      </c>
      <c r="R339" s="93">
        <f t="shared" si="213"/>
        <v>0</v>
      </c>
      <c r="S339" s="101">
        <f t="shared" si="213"/>
        <v>0</v>
      </c>
      <c r="T339" s="93">
        <f t="shared" si="213"/>
        <v>0</v>
      </c>
      <c r="U339" s="93">
        <f t="shared" si="213"/>
        <v>0</v>
      </c>
      <c r="V339" s="93">
        <f t="shared" si="213"/>
        <v>0</v>
      </c>
      <c r="W339" s="93">
        <f t="shared" si="213"/>
        <v>0</v>
      </c>
      <c r="X339" s="93">
        <f t="shared" si="213"/>
        <v>0</v>
      </c>
      <c r="Y339" s="93">
        <f t="shared" si="213"/>
        <v>0</v>
      </c>
      <c r="Z339" s="93">
        <f t="shared" si="213"/>
        <v>0</v>
      </c>
      <c r="AA339" s="93">
        <f t="shared" si="213"/>
        <v>0</v>
      </c>
      <c r="AB339" s="93">
        <f t="shared" si="213"/>
        <v>0</v>
      </c>
      <c r="AC339" s="93">
        <f t="shared" si="213"/>
        <v>0</v>
      </c>
      <c r="AD339" s="93">
        <f t="shared" si="213"/>
        <v>0</v>
      </c>
      <c r="AE339" s="101">
        <f t="shared" si="213"/>
        <v>0</v>
      </c>
    </row>
    <row r="340" spans="1:31" s="93" customFormat="1" hidden="1" outlineLevel="1" x14ac:dyDescent="0.25">
      <c r="A340" s="100" t="s">
        <v>103</v>
      </c>
      <c r="D340" s="93">
        <f t="shared" ref="D340:AE340" si="214">+C289</f>
        <v>0</v>
      </c>
      <c r="E340" s="93">
        <f t="shared" si="214"/>
        <v>0</v>
      </c>
      <c r="F340" s="93">
        <f t="shared" si="214"/>
        <v>0</v>
      </c>
      <c r="G340" s="93">
        <f t="shared" si="214"/>
        <v>0</v>
      </c>
      <c r="H340" s="100">
        <f t="shared" si="214"/>
        <v>0</v>
      </c>
      <c r="I340" s="93">
        <f t="shared" si="214"/>
        <v>0</v>
      </c>
      <c r="J340" s="93">
        <f t="shared" si="214"/>
        <v>0</v>
      </c>
      <c r="K340" s="93" t="e">
        <f t="shared" si="214"/>
        <v>#REF!</v>
      </c>
      <c r="L340" s="93" t="e">
        <f t="shared" si="214"/>
        <v>#REF!</v>
      </c>
      <c r="M340" s="93">
        <f t="shared" si="214"/>
        <v>0</v>
      </c>
      <c r="N340" s="93">
        <f t="shared" si="214"/>
        <v>0</v>
      </c>
      <c r="O340" s="93">
        <f t="shared" si="214"/>
        <v>0</v>
      </c>
      <c r="P340" s="93">
        <f t="shared" si="214"/>
        <v>0</v>
      </c>
      <c r="Q340" s="93">
        <f t="shared" si="214"/>
        <v>0</v>
      </c>
      <c r="R340" s="93">
        <f t="shared" si="214"/>
        <v>0</v>
      </c>
      <c r="S340" s="101">
        <f t="shared" si="214"/>
        <v>0</v>
      </c>
      <c r="T340" s="93">
        <f t="shared" si="214"/>
        <v>0</v>
      </c>
      <c r="U340" s="93">
        <f t="shared" si="214"/>
        <v>0</v>
      </c>
      <c r="V340" s="93">
        <f t="shared" si="214"/>
        <v>0</v>
      </c>
      <c r="W340" s="93">
        <f t="shared" si="214"/>
        <v>0</v>
      </c>
      <c r="X340" s="93">
        <f t="shared" si="214"/>
        <v>0</v>
      </c>
      <c r="Y340" s="93">
        <f t="shared" si="214"/>
        <v>0</v>
      </c>
      <c r="Z340" s="93">
        <f t="shared" si="214"/>
        <v>0</v>
      </c>
      <c r="AA340" s="93">
        <f t="shared" si="214"/>
        <v>0</v>
      </c>
      <c r="AB340" s="93">
        <f t="shared" si="214"/>
        <v>0</v>
      </c>
      <c r="AC340" s="93">
        <f t="shared" si="214"/>
        <v>0</v>
      </c>
      <c r="AD340" s="93">
        <f t="shared" si="214"/>
        <v>0</v>
      </c>
      <c r="AE340" s="101">
        <f t="shared" si="214"/>
        <v>0</v>
      </c>
    </row>
    <row r="341" spans="1:31" s="93" customFormat="1" hidden="1" outlineLevel="1" x14ac:dyDescent="0.25">
      <c r="A341" s="100" t="s">
        <v>104</v>
      </c>
      <c r="D341" s="93">
        <f t="shared" ref="D341:AE341" si="215">+C290</f>
        <v>0</v>
      </c>
      <c r="E341" s="93">
        <f t="shared" si="215"/>
        <v>0</v>
      </c>
      <c r="F341" s="93">
        <f t="shared" si="215"/>
        <v>0</v>
      </c>
      <c r="G341" s="93">
        <f t="shared" si="215"/>
        <v>0</v>
      </c>
      <c r="H341" s="100">
        <f t="shared" si="215"/>
        <v>0</v>
      </c>
      <c r="I341" s="93">
        <f t="shared" si="215"/>
        <v>0</v>
      </c>
      <c r="J341" s="93">
        <f t="shared" si="215"/>
        <v>0</v>
      </c>
      <c r="K341" s="93">
        <f t="shared" si="215"/>
        <v>0</v>
      </c>
      <c r="L341" s="93" t="e">
        <f t="shared" si="215"/>
        <v>#REF!</v>
      </c>
      <c r="M341" s="93">
        <f t="shared" si="215"/>
        <v>0</v>
      </c>
      <c r="N341" s="93">
        <f t="shared" si="215"/>
        <v>0</v>
      </c>
      <c r="O341" s="93">
        <f t="shared" si="215"/>
        <v>0</v>
      </c>
      <c r="P341" s="93">
        <f t="shared" si="215"/>
        <v>0</v>
      </c>
      <c r="Q341" s="93">
        <f t="shared" si="215"/>
        <v>0</v>
      </c>
      <c r="R341" s="93">
        <f t="shared" si="215"/>
        <v>0</v>
      </c>
      <c r="S341" s="101">
        <f t="shared" si="215"/>
        <v>0</v>
      </c>
      <c r="T341" s="93">
        <f t="shared" si="215"/>
        <v>0</v>
      </c>
      <c r="U341" s="93">
        <f t="shared" si="215"/>
        <v>0</v>
      </c>
      <c r="V341" s="93">
        <f t="shared" si="215"/>
        <v>0</v>
      </c>
      <c r="W341" s="93">
        <f t="shared" si="215"/>
        <v>0</v>
      </c>
      <c r="X341" s="93">
        <f t="shared" si="215"/>
        <v>0</v>
      </c>
      <c r="Y341" s="93">
        <f t="shared" si="215"/>
        <v>0</v>
      </c>
      <c r="Z341" s="93">
        <f t="shared" si="215"/>
        <v>0</v>
      </c>
      <c r="AA341" s="93">
        <f t="shared" si="215"/>
        <v>0</v>
      </c>
      <c r="AB341" s="93">
        <f t="shared" si="215"/>
        <v>0</v>
      </c>
      <c r="AC341" s="93">
        <f t="shared" si="215"/>
        <v>0</v>
      </c>
      <c r="AD341" s="93">
        <f t="shared" si="215"/>
        <v>0</v>
      </c>
      <c r="AE341" s="101">
        <f t="shared" si="215"/>
        <v>0</v>
      </c>
    </row>
    <row r="342" spans="1:31" s="93" customFormat="1" hidden="1" outlineLevel="1" x14ac:dyDescent="0.25">
      <c r="A342" s="100" t="s">
        <v>105</v>
      </c>
      <c r="B342" s="96"/>
      <c r="C342" s="96"/>
      <c r="D342" s="96">
        <f t="shared" ref="D342:AE342" si="216">+C291</f>
        <v>0</v>
      </c>
      <c r="E342" s="96">
        <f t="shared" si="216"/>
        <v>0</v>
      </c>
      <c r="F342" s="96">
        <f t="shared" si="216"/>
        <v>0</v>
      </c>
      <c r="G342" s="96">
        <f t="shared" si="216"/>
        <v>0</v>
      </c>
      <c r="H342" s="129">
        <f t="shared" si="216"/>
        <v>0</v>
      </c>
      <c r="I342" s="96">
        <f t="shared" si="216"/>
        <v>0</v>
      </c>
      <c r="J342" s="96">
        <f t="shared" si="216"/>
        <v>0</v>
      </c>
      <c r="K342" s="96">
        <f t="shared" si="216"/>
        <v>0</v>
      </c>
      <c r="L342" s="96" t="e">
        <f t="shared" si="216"/>
        <v>#REF!</v>
      </c>
      <c r="M342" s="96">
        <f t="shared" si="216"/>
        <v>0</v>
      </c>
      <c r="N342" s="96">
        <f t="shared" si="216"/>
        <v>0</v>
      </c>
      <c r="O342" s="96">
        <f t="shared" si="216"/>
        <v>0</v>
      </c>
      <c r="P342" s="96">
        <f t="shared" si="216"/>
        <v>0</v>
      </c>
      <c r="Q342" s="96">
        <f t="shared" si="216"/>
        <v>0</v>
      </c>
      <c r="R342" s="96">
        <f t="shared" si="216"/>
        <v>0</v>
      </c>
      <c r="S342" s="111">
        <f t="shared" si="216"/>
        <v>0</v>
      </c>
      <c r="T342" s="96">
        <f t="shared" si="216"/>
        <v>0</v>
      </c>
      <c r="U342" s="96">
        <f t="shared" si="216"/>
        <v>0</v>
      </c>
      <c r="V342" s="96">
        <f t="shared" si="216"/>
        <v>0</v>
      </c>
      <c r="W342" s="96">
        <f t="shared" si="216"/>
        <v>0</v>
      </c>
      <c r="X342" s="96">
        <f t="shared" si="216"/>
        <v>0</v>
      </c>
      <c r="Y342" s="96">
        <f t="shared" si="216"/>
        <v>0</v>
      </c>
      <c r="Z342" s="96">
        <f t="shared" si="216"/>
        <v>0</v>
      </c>
      <c r="AA342" s="96">
        <f t="shared" si="216"/>
        <v>0</v>
      </c>
      <c r="AB342" s="96">
        <f t="shared" si="216"/>
        <v>0</v>
      </c>
      <c r="AC342" s="96">
        <f t="shared" si="216"/>
        <v>0</v>
      </c>
      <c r="AD342" s="96">
        <f t="shared" si="216"/>
        <v>0</v>
      </c>
      <c r="AE342" s="111">
        <f t="shared" si="216"/>
        <v>0</v>
      </c>
    </row>
    <row r="343" spans="1:31" s="93" customFormat="1" hidden="1" outlineLevel="1" x14ac:dyDescent="0.25">
      <c r="A343" s="112" t="s">
        <v>116</v>
      </c>
      <c r="B343" s="109"/>
      <c r="C343" s="109"/>
      <c r="D343" s="109">
        <f t="shared" ref="D343:AE343" si="217">+C292</f>
        <v>0</v>
      </c>
      <c r="E343" s="109">
        <f t="shared" si="217"/>
        <v>0</v>
      </c>
      <c r="F343" s="109">
        <f t="shared" si="217"/>
        <v>0</v>
      </c>
      <c r="G343" s="109" t="e">
        <f t="shared" si="217"/>
        <v>#REF!</v>
      </c>
      <c r="H343" s="112" t="e">
        <f t="shared" si="217"/>
        <v>#REF!</v>
      </c>
      <c r="I343" s="109" t="e">
        <f t="shared" si="217"/>
        <v>#REF!</v>
      </c>
      <c r="J343" s="109" t="e">
        <f t="shared" si="217"/>
        <v>#REF!</v>
      </c>
      <c r="K343" s="109" t="e">
        <f t="shared" si="217"/>
        <v>#REF!</v>
      </c>
      <c r="L343" s="109" t="e">
        <f t="shared" si="217"/>
        <v>#REF!</v>
      </c>
      <c r="M343" s="109">
        <f t="shared" si="217"/>
        <v>0</v>
      </c>
      <c r="N343" s="109">
        <f t="shared" si="217"/>
        <v>0</v>
      </c>
      <c r="O343" s="109">
        <f t="shared" si="217"/>
        <v>0</v>
      </c>
      <c r="P343" s="109">
        <f t="shared" si="217"/>
        <v>0</v>
      </c>
      <c r="Q343" s="109">
        <f t="shared" si="217"/>
        <v>0</v>
      </c>
      <c r="R343" s="109">
        <f t="shared" si="217"/>
        <v>0</v>
      </c>
      <c r="S343" s="110">
        <f t="shared" si="217"/>
        <v>0</v>
      </c>
      <c r="T343" s="109">
        <f t="shared" si="217"/>
        <v>0</v>
      </c>
      <c r="U343" s="109">
        <f t="shared" si="217"/>
        <v>0</v>
      </c>
      <c r="V343" s="109">
        <f t="shared" si="217"/>
        <v>0</v>
      </c>
      <c r="W343" s="109">
        <f t="shared" si="217"/>
        <v>0</v>
      </c>
      <c r="X343" s="109">
        <f t="shared" si="217"/>
        <v>0</v>
      </c>
      <c r="Y343" s="109">
        <f t="shared" si="217"/>
        <v>0</v>
      </c>
      <c r="Z343" s="109">
        <f t="shared" si="217"/>
        <v>0</v>
      </c>
      <c r="AA343" s="109">
        <f t="shared" si="217"/>
        <v>0</v>
      </c>
      <c r="AB343" s="109">
        <f t="shared" si="217"/>
        <v>0</v>
      </c>
      <c r="AC343" s="109">
        <f t="shared" si="217"/>
        <v>0</v>
      </c>
      <c r="AD343" s="109">
        <f t="shared" si="217"/>
        <v>0</v>
      </c>
      <c r="AE343" s="110">
        <f t="shared" si="217"/>
        <v>0</v>
      </c>
    </row>
    <row r="344" spans="1:31" s="93" customFormat="1" hidden="1" outlineLevel="1" x14ac:dyDescent="0.25">
      <c r="A344" s="100" t="s">
        <v>108</v>
      </c>
      <c r="D344" s="93">
        <f t="shared" ref="D344:AE344" si="218">+C293</f>
        <v>0</v>
      </c>
      <c r="E344" s="93">
        <f t="shared" si="218"/>
        <v>0</v>
      </c>
      <c r="F344" s="93">
        <f t="shared" si="218"/>
        <v>0</v>
      </c>
      <c r="G344" s="93" t="e">
        <f t="shared" si="218"/>
        <v>#REF!</v>
      </c>
      <c r="H344" s="100" t="e">
        <f t="shared" si="218"/>
        <v>#REF!</v>
      </c>
      <c r="I344" s="93" t="e">
        <f t="shared" si="218"/>
        <v>#REF!</v>
      </c>
      <c r="J344" s="93" t="e">
        <f t="shared" si="218"/>
        <v>#REF!</v>
      </c>
      <c r="K344" s="93" t="e">
        <f t="shared" si="218"/>
        <v>#REF!</v>
      </c>
      <c r="L344" s="93" t="e">
        <f t="shared" si="218"/>
        <v>#REF!</v>
      </c>
      <c r="M344" s="93" t="e">
        <f t="shared" si="218"/>
        <v>#REF!</v>
      </c>
      <c r="N344" s="93" t="e">
        <f t="shared" si="218"/>
        <v>#REF!</v>
      </c>
      <c r="O344" s="93" t="e">
        <f t="shared" si="218"/>
        <v>#REF!</v>
      </c>
      <c r="P344" s="93" t="e">
        <f t="shared" si="218"/>
        <v>#REF!</v>
      </c>
      <c r="Q344" s="93" t="e">
        <f t="shared" si="218"/>
        <v>#REF!</v>
      </c>
      <c r="R344" s="93" t="e">
        <f t="shared" si="218"/>
        <v>#REF!</v>
      </c>
      <c r="S344" s="101" t="e">
        <f t="shared" si="218"/>
        <v>#REF!</v>
      </c>
      <c r="T344" s="93" t="e">
        <f t="shared" si="218"/>
        <v>#REF!</v>
      </c>
      <c r="U344" s="93" t="e">
        <f t="shared" si="218"/>
        <v>#REF!</v>
      </c>
      <c r="V344" s="93" t="e">
        <f t="shared" si="218"/>
        <v>#REF!</v>
      </c>
      <c r="W344" s="93" t="e">
        <f t="shared" si="218"/>
        <v>#REF!</v>
      </c>
      <c r="X344" s="93" t="e">
        <f t="shared" si="218"/>
        <v>#REF!</v>
      </c>
      <c r="Y344" s="93" t="e">
        <f t="shared" si="218"/>
        <v>#REF!</v>
      </c>
      <c r="Z344" s="93" t="e">
        <f t="shared" si="218"/>
        <v>#REF!</v>
      </c>
      <c r="AA344" s="93" t="e">
        <f t="shared" si="218"/>
        <v>#REF!</v>
      </c>
      <c r="AB344" s="93" t="e">
        <f t="shared" si="218"/>
        <v>#REF!</v>
      </c>
      <c r="AC344" s="93" t="e">
        <f t="shared" si="218"/>
        <v>#REF!</v>
      </c>
      <c r="AD344" s="93" t="e">
        <f t="shared" si="218"/>
        <v>#REF!</v>
      </c>
      <c r="AE344" s="101" t="e">
        <f t="shared" si="218"/>
        <v>#REF!</v>
      </c>
    </row>
    <row r="345" spans="1:31" s="93" customFormat="1" hidden="1" outlineLevel="1" x14ac:dyDescent="0.25">
      <c r="A345" s="100"/>
      <c r="H345" s="100"/>
      <c r="S345" s="101"/>
      <c r="AE345" s="101"/>
    </row>
    <row r="346" spans="1:31" s="93" customFormat="1" hidden="1" outlineLevel="1" x14ac:dyDescent="0.25">
      <c r="A346" s="102" t="s">
        <v>106</v>
      </c>
      <c r="B346" s="103"/>
      <c r="C346" s="103"/>
      <c r="D346" s="103">
        <f t="shared" ref="D346:AE346" si="219">+C295</f>
        <v>0</v>
      </c>
      <c r="E346" s="103">
        <f t="shared" si="219"/>
        <v>0</v>
      </c>
      <c r="F346" s="103">
        <f t="shared" si="219"/>
        <v>0</v>
      </c>
      <c r="G346" s="103" t="e">
        <f t="shared" si="219"/>
        <v>#REF!</v>
      </c>
      <c r="H346" s="102" t="e">
        <f t="shared" si="219"/>
        <v>#REF!</v>
      </c>
      <c r="I346" s="103" t="e">
        <f t="shared" si="219"/>
        <v>#REF!</v>
      </c>
      <c r="J346" s="103" t="e">
        <f t="shared" si="219"/>
        <v>#REF!</v>
      </c>
      <c r="K346" s="103" t="e">
        <f t="shared" si="219"/>
        <v>#REF!</v>
      </c>
      <c r="L346" s="103" t="e">
        <f t="shared" si="219"/>
        <v>#REF!</v>
      </c>
      <c r="M346" s="103" t="e">
        <f t="shared" si="219"/>
        <v>#REF!</v>
      </c>
      <c r="N346" s="103" t="e">
        <f t="shared" si="219"/>
        <v>#REF!</v>
      </c>
      <c r="O346" s="103" t="e">
        <f t="shared" si="219"/>
        <v>#REF!</v>
      </c>
      <c r="P346" s="103" t="e">
        <f t="shared" si="219"/>
        <v>#REF!</v>
      </c>
      <c r="Q346" s="103" t="e">
        <f t="shared" si="219"/>
        <v>#REF!</v>
      </c>
      <c r="R346" s="103" t="e">
        <f t="shared" si="219"/>
        <v>#REF!</v>
      </c>
      <c r="S346" s="104" t="e">
        <f t="shared" si="219"/>
        <v>#REF!</v>
      </c>
      <c r="T346" s="103" t="e">
        <f t="shared" si="219"/>
        <v>#REF!</v>
      </c>
      <c r="U346" s="103" t="e">
        <f t="shared" si="219"/>
        <v>#REF!</v>
      </c>
      <c r="V346" s="103" t="e">
        <f t="shared" si="219"/>
        <v>#REF!</v>
      </c>
      <c r="W346" s="103" t="e">
        <f t="shared" si="219"/>
        <v>#REF!</v>
      </c>
      <c r="X346" s="103" t="e">
        <f t="shared" si="219"/>
        <v>#REF!</v>
      </c>
      <c r="Y346" s="103" t="e">
        <f t="shared" si="219"/>
        <v>#REF!</v>
      </c>
      <c r="Z346" s="103" t="e">
        <f t="shared" si="219"/>
        <v>#REF!</v>
      </c>
      <c r="AA346" s="103" t="e">
        <f t="shared" si="219"/>
        <v>#REF!</v>
      </c>
      <c r="AB346" s="103" t="e">
        <f t="shared" si="219"/>
        <v>#REF!</v>
      </c>
      <c r="AC346" s="103" t="e">
        <f t="shared" si="219"/>
        <v>#REF!</v>
      </c>
      <c r="AD346" s="103" t="e">
        <f t="shared" si="219"/>
        <v>#REF!</v>
      </c>
      <c r="AE346" s="104" t="e">
        <f t="shared" si="219"/>
        <v>#REF!</v>
      </c>
    </row>
    <row r="347" spans="1:31" s="93" customFormat="1" hidden="1" outlineLevel="1" x14ac:dyDescent="0.25">
      <c r="A347" s="100"/>
      <c r="H347" s="100"/>
      <c r="S347" s="101"/>
      <c r="AE347" s="101"/>
    </row>
    <row r="348" spans="1:31" s="93" customFormat="1" hidden="1" outlineLevel="1" x14ac:dyDescent="0.25">
      <c r="A348" s="106" t="s">
        <v>107</v>
      </c>
      <c r="B348" s="107"/>
      <c r="C348" s="107"/>
      <c r="D348" s="107">
        <f t="shared" ref="D348:AE348" si="220">+C297</f>
        <v>0</v>
      </c>
      <c r="E348" s="107">
        <f t="shared" si="220"/>
        <v>0</v>
      </c>
      <c r="F348" s="107">
        <f t="shared" si="220"/>
        <v>0</v>
      </c>
      <c r="G348" s="107">
        <f t="shared" si="220"/>
        <v>0</v>
      </c>
      <c r="H348" s="127">
        <f t="shared" si="220"/>
        <v>0</v>
      </c>
      <c r="I348" s="107">
        <f t="shared" si="220"/>
        <v>0</v>
      </c>
      <c r="J348" s="107">
        <f t="shared" si="220"/>
        <v>0</v>
      </c>
      <c r="K348" s="107">
        <f t="shared" si="220"/>
        <v>0</v>
      </c>
      <c r="L348" s="107">
        <f t="shared" si="220"/>
        <v>0</v>
      </c>
      <c r="M348" s="107">
        <f t="shared" si="220"/>
        <v>0</v>
      </c>
      <c r="N348" s="107">
        <f t="shared" si="220"/>
        <v>0</v>
      </c>
      <c r="O348" s="107">
        <f t="shared" si="220"/>
        <v>0</v>
      </c>
      <c r="P348" s="107">
        <f t="shared" si="220"/>
        <v>0</v>
      </c>
      <c r="Q348" s="107">
        <f t="shared" si="220"/>
        <v>0</v>
      </c>
      <c r="R348" s="107">
        <f t="shared" si="220"/>
        <v>0</v>
      </c>
      <c r="S348" s="108">
        <f t="shared" si="220"/>
        <v>0</v>
      </c>
      <c r="T348" s="107">
        <f t="shared" si="220"/>
        <v>0</v>
      </c>
      <c r="U348" s="107">
        <f t="shared" si="220"/>
        <v>0</v>
      </c>
      <c r="V348" s="107">
        <f t="shared" si="220"/>
        <v>0</v>
      </c>
      <c r="W348" s="107">
        <f t="shared" si="220"/>
        <v>0</v>
      </c>
      <c r="X348" s="107">
        <f t="shared" si="220"/>
        <v>0</v>
      </c>
      <c r="Y348" s="107">
        <f t="shared" si="220"/>
        <v>0</v>
      </c>
      <c r="Z348" s="107">
        <f t="shared" si="220"/>
        <v>0</v>
      </c>
      <c r="AA348" s="107">
        <f t="shared" si="220"/>
        <v>0</v>
      </c>
      <c r="AB348" s="107">
        <f t="shared" si="220"/>
        <v>0</v>
      </c>
      <c r="AC348" s="107">
        <f t="shared" si="220"/>
        <v>0</v>
      </c>
      <c r="AD348" s="107">
        <f t="shared" si="220"/>
        <v>0</v>
      </c>
      <c r="AE348" s="108">
        <f t="shared" si="220"/>
        <v>0</v>
      </c>
    </row>
    <row r="349" spans="1:31" s="93" customFormat="1" hidden="1" outlineLevel="1" x14ac:dyDescent="0.25">
      <c r="A349" s="52" t="s">
        <v>53</v>
      </c>
      <c r="D349" s="93">
        <f t="shared" ref="D349:AE349" si="221">+C298</f>
        <v>0</v>
      </c>
      <c r="E349" s="93">
        <f t="shared" si="221"/>
        <v>0</v>
      </c>
      <c r="F349" s="93">
        <f t="shared" si="221"/>
        <v>0</v>
      </c>
      <c r="G349" s="93">
        <f t="shared" si="221"/>
        <v>0</v>
      </c>
      <c r="H349" s="100">
        <f t="shared" si="221"/>
        <v>0</v>
      </c>
      <c r="I349" s="93">
        <f t="shared" si="221"/>
        <v>0</v>
      </c>
      <c r="J349" s="93">
        <f t="shared" si="221"/>
        <v>0</v>
      </c>
      <c r="K349" s="93">
        <f t="shared" si="221"/>
        <v>0</v>
      </c>
      <c r="L349" s="93">
        <f t="shared" si="221"/>
        <v>0</v>
      </c>
      <c r="M349" s="93" t="e">
        <f t="shared" si="221"/>
        <v>#REF!</v>
      </c>
      <c r="N349" s="93" t="e">
        <f t="shared" si="221"/>
        <v>#REF!</v>
      </c>
      <c r="O349" s="93" t="e">
        <f t="shared" si="221"/>
        <v>#REF!</v>
      </c>
      <c r="P349" s="93" t="e">
        <f t="shared" si="221"/>
        <v>#REF!</v>
      </c>
      <c r="Q349" s="93" t="e">
        <f t="shared" si="221"/>
        <v>#REF!</v>
      </c>
      <c r="R349" s="93" t="e">
        <f t="shared" si="221"/>
        <v>#REF!</v>
      </c>
      <c r="S349" s="101" t="e">
        <f t="shared" si="221"/>
        <v>#REF!</v>
      </c>
      <c r="T349" s="93" t="e">
        <f t="shared" si="221"/>
        <v>#REF!</v>
      </c>
      <c r="U349" s="93" t="e">
        <f t="shared" si="221"/>
        <v>#REF!</v>
      </c>
      <c r="V349" s="93" t="e">
        <f t="shared" si="221"/>
        <v>#REF!</v>
      </c>
      <c r="W349" s="93" t="e">
        <f t="shared" si="221"/>
        <v>#REF!</v>
      </c>
      <c r="X349" s="93" t="e">
        <f t="shared" si="221"/>
        <v>#REF!</v>
      </c>
      <c r="Y349" s="93" t="e">
        <f t="shared" si="221"/>
        <v>#REF!</v>
      </c>
      <c r="Z349" s="93" t="e">
        <f t="shared" si="221"/>
        <v>#REF!</v>
      </c>
      <c r="AA349" s="93" t="e">
        <f t="shared" si="221"/>
        <v>#REF!</v>
      </c>
      <c r="AB349" s="93" t="e">
        <f t="shared" si="221"/>
        <v>#REF!</v>
      </c>
      <c r="AC349" s="93" t="e">
        <f t="shared" si="221"/>
        <v>#REF!</v>
      </c>
      <c r="AD349" s="93" t="e">
        <f t="shared" si="221"/>
        <v>#REF!</v>
      </c>
      <c r="AE349" s="101" t="e">
        <f t="shared" si="221"/>
        <v>#REF!</v>
      </c>
    </row>
    <row r="350" spans="1:31" s="93" customFormat="1" hidden="1" outlineLevel="1" x14ac:dyDescent="0.25">
      <c r="A350" s="52" t="s">
        <v>146</v>
      </c>
      <c r="D350" s="93">
        <f t="shared" ref="D350:AE350" si="222">+C299</f>
        <v>0</v>
      </c>
      <c r="E350" s="93">
        <f t="shared" si="222"/>
        <v>0</v>
      </c>
      <c r="F350" s="93">
        <f t="shared" si="222"/>
        <v>0</v>
      </c>
      <c r="G350" s="93">
        <f t="shared" si="222"/>
        <v>0</v>
      </c>
      <c r="H350" s="100">
        <f t="shared" si="222"/>
        <v>0</v>
      </c>
      <c r="I350" s="93">
        <f t="shared" si="222"/>
        <v>0</v>
      </c>
      <c r="J350" s="93">
        <f t="shared" si="222"/>
        <v>0</v>
      </c>
      <c r="K350" s="93">
        <f t="shared" si="222"/>
        <v>0</v>
      </c>
      <c r="L350" s="93">
        <f t="shared" si="222"/>
        <v>0</v>
      </c>
      <c r="M350" s="93" t="e">
        <f t="shared" si="222"/>
        <v>#REF!</v>
      </c>
      <c r="N350" s="93" t="e">
        <f t="shared" si="222"/>
        <v>#REF!</v>
      </c>
      <c r="O350" s="93" t="e">
        <f t="shared" si="222"/>
        <v>#REF!</v>
      </c>
      <c r="P350" s="93" t="e">
        <f t="shared" si="222"/>
        <v>#REF!</v>
      </c>
      <c r="Q350" s="93" t="e">
        <f t="shared" si="222"/>
        <v>#REF!</v>
      </c>
      <c r="R350" s="93" t="e">
        <f t="shared" si="222"/>
        <v>#REF!</v>
      </c>
      <c r="S350" s="101" t="e">
        <f t="shared" si="222"/>
        <v>#REF!</v>
      </c>
      <c r="T350" s="93" t="e">
        <f t="shared" si="222"/>
        <v>#REF!</v>
      </c>
      <c r="U350" s="93" t="e">
        <f t="shared" si="222"/>
        <v>#REF!</v>
      </c>
      <c r="V350" s="93" t="e">
        <f t="shared" si="222"/>
        <v>#REF!</v>
      </c>
      <c r="W350" s="93" t="e">
        <f t="shared" si="222"/>
        <v>#REF!</v>
      </c>
      <c r="X350" s="93" t="e">
        <f t="shared" si="222"/>
        <v>#REF!</v>
      </c>
      <c r="Y350" s="93" t="e">
        <f t="shared" si="222"/>
        <v>#REF!</v>
      </c>
      <c r="Z350" s="93" t="e">
        <f t="shared" si="222"/>
        <v>#REF!</v>
      </c>
      <c r="AA350" s="93" t="e">
        <f t="shared" si="222"/>
        <v>#REF!</v>
      </c>
      <c r="AB350" s="93" t="e">
        <f t="shared" si="222"/>
        <v>#REF!</v>
      </c>
      <c r="AC350" s="93" t="e">
        <f t="shared" si="222"/>
        <v>#REF!</v>
      </c>
      <c r="AD350" s="93" t="e">
        <f t="shared" si="222"/>
        <v>#REF!</v>
      </c>
      <c r="AE350" s="101" t="e">
        <f t="shared" si="222"/>
        <v>#REF!</v>
      </c>
    </row>
    <row r="351" spans="1:31" s="93" customFormat="1" hidden="1" outlineLevel="1" x14ac:dyDescent="0.25">
      <c r="A351" s="52" t="s">
        <v>51</v>
      </c>
      <c r="D351" s="93">
        <f t="shared" ref="D351:AE351" si="223">+C300</f>
        <v>0</v>
      </c>
      <c r="E351" s="93">
        <f t="shared" si="223"/>
        <v>0</v>
      </c>
      <c r="F351" s="93">
        <f t="shared" si="223"/>
        <v>0</v>
      </c>
      <c r="G351" s="93">
        <f t="shared" si="223"/>
        <v>0</v>
      </c>
      <c r="H351" s="100">
        <f t="shared" si="223"/>
        <v>0</v>
      </c>
      <c r="I351" s="93">
        <f t="shared" si="223"/>
        <v>0</v>
      </c>
      <c r="J351" s="93">
        <f t="shared" si="223"/>
        <v>0</v>
      </c>
      <c r="K351" s="93">
        <f t="shared" si="223"/>
        <v>0</v>
      </c>
      <c r="L351" s="93">
        <f t="shared" si="223"/>
        <v>0</v>
      </c>
      <c r="M351" s="93" t="e">
        <f t="shared" si="223"/>
        <v>#REF!</v>
      </c>
      <c r="N351" s="93" t="e">
        <f t="shared" si="223"/>
        <v>#REF!</v>
      </c>
      <c r="O351" s="93" t="e">
        <f t="shared" si="223"/>
        <v>#REF!</v>
      </c>
      <c r="P351" s="93" t="e">
        <f t="shared" si="223"/>
        <v>#REF!</v>
      </c>
      <c r="Q351" s="93" t="e">
        <f t="shared" si="223"/>
        <v>#REF!</v>
      </c>
      <c r="R351" s="93" t="e">
        <f t="shared" si="223"/>
        <v>#REF!</v>
      </c>
      <c r="S351" s="101" t="e">
        <f t="shared" si="223"/>
        <v>#REF!</v>
      </c>
      <c r="T351" s="93" t="e">
        <f t="shared" si="223"/>
        <v>#REF!</v>
      </c>
      <c r="U351" s="93" t="e">
        <f t="shared" si="223"/>
        <v>#REF!</v>
      </c>
      <c r="V351" s="93" t="e">
        <f t="shared" si="223"/>
        <v>#REF!</v>
      </c>
      <c r="W351" s="93" t="e">
        <f t="shared" si="223"/>
        <v>#REF!</v>
      </c>
      <c r="X351" s="93" t="e">
        <f t="shared" si="223"/>
        <v>#REF!</v>
      </c>
      <c r="Y351" s="93" t="e">
        <f t="shared" si="223"/>
        <v>#REF!</v>
      </c>
      <c r="Z351" s="93" t="e">
        <f t="shared" si="223"/>
        <v>#REF!</v>
      </c>
      <c r="AA351" s="93" t="e">
        <f t="shared" si="223"/>
        <v>#REF!</v>
      </c>
      <c r="AB351" s="93" t="e">
        <f t="shared" si="223"/>
        <v>#REF!</v>
      </c>
      <c r="AC351" s="93" t="e">
        <f t="shared" si="223"/>
        <v>#REF!</v>
      </c>
      <c r="AD351" s="93" t="e">
        <f t="shared" si="223"/>
        <v>#REF!</v>
      </c>
      <c r="AE351" s="101" t="e">
        <f t="shared" si="223"/>
        <v>#REF!</v>
      </c>
    </row>
    <row r="352" spans="1:31" s="93" customFormat="1" hidden="1" outlineLevel="1" x14ac:dyDescent="0.25">
      <c r="A352" s="52" t="s">
        <v>50</v>
      </c>
      <c r="D352" s="93">
        <f t="shared" ref="D352:AE352" si="224">+C301</f>
        <v>0</v>
      </c>
      <c r="E352" s="93">
        <f t="shared" si="224"/>
        <v>0</v>
      </c>
      <c r="F352" s="93">
        <f t="shared" si="224"/>
        <v>0</v>
      </c>
      <c r="G352" s="93">
        <f t="shared" si="224"/>
        <v>0</v>
      </c>
      <c r="H352" s="100">
        <f t="shared" si="224"/>
        <v>0</v>
      </c>
      <c r="I352" s="93">
        <f t="shared" si="224"/>
        <v>0</v>
      </c>
      <c r="J352" s="93">
        <f t="shared" si="224"/>
        <v>0</v>
      </c>
      <c r="K352" s="93">
        <f t="shared" si="224"/>
        <v>0</v>
      </c>
      <c r="L352" s="93">
        <f t="shared" si="224"/>
        <v>0</v>
      </c>
      <c r="M352" s="93" t="e">
        <f t="shared" si="224"/>
        <v>#REF!</v>
      </c>
      <c r="N352" s="93" t="e">
        <f t="shared" si="224"/>
        <v>#REF!</v>
      </c>
      <c r="O352" s="93" t="e">
        <f t="shared" si="224"/>
        <v>#REF!</v>
      </c>
      <c r="P352" s="93" t="e">
        <f t="shared" si="224"/>
        <v>#REF!</v>
      </c>
      <c r="Q352" s="93" t="e">
        <f t="shared" si="224"/>
        <v>#REF!</v>
      </c>
      <c r="R352" s="93" t="e">
        <f t="shared" si="224"/>
        <v>#REF!</v>
      </c>
      <c r="S352" s="101" t="e">
        <f t="shared" si="224"/>
        <v>#REF!</v>
      </c>
      <c r="T352" s="93" t="e">
        <f t="shared" si="224"/>
        <v>#REF!</v>
      </c>
      <c r="U352" s="93" t="e">
        <f t="shared" si="224"/>
        <v>#REF!</v>
      </c>
      <c r="V352" s="93" t="e">
        <f t="shared" si="224"/>
        <v>#REF!</v>
      </c>
      <c r="W352" s="93" t="e">
        <f t="shared" si="224"/>
        <v>#REF!</v>
      </c>
      <c r="X352" s="93" t="e">
        <f t="shared" si="224"/>
        <v>#REF!</v>
      </c>
      <c r="Y352" s="93" t="e">
        <f t="shared" si="224"/>
        <v>#REF!</v>
      </c>
      <c r="Z352" s="93" t="e">
        <f t="shared" si="224"/>
        <v>#REF!</v>
      </c>
      <c r="AA352" s="93" t="e">
        <f t="shared" si="224"/>
        <v>#REF!</v>
      </c>
      <c r="AB352" s="93" t="e">
        <f t="shared" si="224"/>
        <v>#REF!</v>
      </c>
      <c r="AC352" s="93" t="e">
        <f t="shared" si="224"/>
        <v>#REF!</v>
      </c>
      <c r="AD352" s="93" t="e">
        <f t="shared" si="224"/>
        <v>#REF!</v>
      </c>
      <c r="AE352" s="101" t="e">
        <f t="shared" si="224"/>
        <v>#REF!</v>
      </c>
    </row>
    <row r="353" spans="1:31" s="93" customFormat="1" hidden="1" outlineLevel="1" x14ac:dyDescent="0.25">
      <c r="A353" s="52" t="s">
        <v>54</v>
      </c>
      <c r="D353" s="93">
        <f t="shared" ref="D353:AE353" si="225">+C302</f>
        <v>0</v>
      </c>
      <c r="E353" s="93">
        <f t="shared" si="225"/>
        <v>0</v>
      </c>
      <c r="F353" s="93">
        <f t="shared" si="225"/>
        <v>0</v>
      </c>
      <c r="G353" s="93">
        <f t="shared" si="225"/>
        <v>0</v>
      </c>
      <c r="H353" s="100">
        <f t="shared" si="225"/>
        <v>0</v>
      </c>
      <c r="I353" s="93">
        <f t="shared" si="225"/>
        <v>0</v>
      </c>
      <c r="J353" s="93">
        <f t="shared" si="225"/>
        <v>0</v>
      </c>
      <c r="K353" s="93">
        <f t="shared" si="225"/>
        <v>0</v>
      </c>
      <c r="L353" s="93">
        <f t="shared" si="225"/>
        <v>0</v>
      </c>
      <c r="M353" s="93" t="e">
        <f t="shared" si="225"/>
        <v>#REF!</v>
      </c>
      <c r="N353" s="93" t="e">
        <f t="shared" si="225"/>
        <v>#REF!</v>
      </c>
      <c r="O353" s="93" t="e">
        <f t="shared" si="225"/>
        <v>#REF!</v>
      </c>
      <c r="P353" s="93" t="e">
        <f t="shared" si="225"/>
        <v>#REF!</v>
      </c>
      <c r="Q353" s="93" t="e">
        <f t="shared" si="225"/>
        <v>#REF!</v>
      </c>
      <c r="R353" s="93" t="e">
        <f t="shared" si="225"/>
        <v>#REF!</v>
      </c>
      <c r="S353" s="101" t="e">
        <f t="shared" si="225"/>
        <v>#REF!</v>
      </c>
      <c r="T353" s="93" t="e">
        <f t="shared" si="225"/>
        <v>#REF!</v>
      </c>
      <c r="U353" s="93" t="e">
        <f t="shared" si="225"/>
        <v>#REF!</v>
      </c>
      <c r="V353" s="93" t="e">
        <f t="shared" si="225"/>
        <v>#REF!</v>
      </c>
      <c r="W353" s="93" t="e">
        <f t="shared" si="225"/>
        <v>#REF!</v>
      </c>
      <c r="X353" s="93" t="e">
        <f t="shared" si="225"/>
        <v>#REF!</v>
      </c>
      <c r="Y353" s="93" t="e">
        <f t="shared" si="225"/>
        <v>#REF!</v>
      </c>
      <c r="Z353" s="93" t="e">
        <f t="shared" si="225"/>
        <v>#REF!</v>
      </c>
      <c r="AA353" s="93" t="e">
        <f t="shared" si="225"/>
        <v>#REF!</v>
      </c>
      <c r="AB353" s="93" t="e">
        <f t="shared" si="225"/>
        <v>#REF!</v>
      </c>
      <c r="AC353" s="93" t="e">
        <f t="shared" si="225"/>
        <v>#REF!</v>
      </c>
      <c r="AD353" s="93" t="e">
        <f t="shared" si="225"/>
        <v>#REF!</v>
      </c>
      <c r="AE353" s="101" t="e">
        <f t="shared" si="225"/>
        <v>#REF!</v>
      </c>
    </row>
    <row r="354" spans="1:31" s="93" customFormat="1" hidden="1" outlineLevel="1" x14ac:dyDescent="0.25">
      <c r="A354" s="52" t="s">
        <v>52</v>
      </c>
      <c r="D354" s="93">
        <f t="shared" ref="D354:AE354" si="226">+C303</f>
        <v>0</v>
      </c>
      <c r="E354" s="93">
        <f t="shared" si="226"/>
        <v>0</v>
      </c>
      <c r="F354" s="93">
        <f t="shared" si="226"/>
        <v>0</v>
      </c>
      <c r="G354" s="93">
        <f t="shared" si="226"/>
        <v>0</v>
      </c>
      <c r="H354" s="100">
        <f t="shared" si="226"/>
        <v>0</v>
      </c>
      <c r="I354" s="93">
        <f t="shared" si="226"/>
        <v>0</v>
      </c>
      <c r="J354" s="93">
        <f t="shared" si="226"/>
        <v>0</v>
      </c>
      <c r="K354" s="93">
        <f t="shared" si="226"/>
        <v>0</v>
      </c>
      <c r="L354" s="93">
        <f t="shared" si="226"/>
        <v>0</v>
      </c>
      <c r="M354" s="93" t="e">
        <f t="shared" si="226"/>
        <v>#REF!</v>
      </c>
      <c r="N354" s="93" t="e">
        <f t="shared" si="226"/>
        <v>#REF!</v>
      </c>
      <c r="O354" s="93" t="e">
        <f t="shared" si="226"/>
        <v>#REF!</v>
      </c>
      <c r="P354" s="93" t="e">
        <f t="shared" si="226"/>
        <v>#REF!</v>
      </c>
      <c r="Q354" s="93" t="e">
        <f t="shared" si="226"/>
        <v>#REF!</v>
      </c>
      <c r="R354" s="93" t="e">
        <f t="shared" si="226"/>
        <v>#REF!</v>
      </c>
      <c r="S354" s="101" t="e">
        <f t="shared" si="226"/>
        <v>#REF!</v>
      </c>
      <c r="T354" s="93" t="e">
        <f t="shared" si="226"/>
        <v>#REF!</v>
      </c>
      <c r="U354" s="93" t="e">
        <f t="shared" si="226"/>
        <v>#REF!</v>
      </c>
      <c r="V354" s="93" t="e">
        <f t="shared" si="226"/>
        <v>#REF!</v>
      </c>
      <c r="W354" s="93" t="e">
        <f t="shared" si="226"/>
        <v>#REF!</v>
      </c>
      <c r="X354" s="93" t="e">
        <f t="shared" si="226"/>
        <v>#REF!</v>
      </c>
      <c r="Y354" s="93" t="e">
        <f t="shared" si="226"/>
        <v>#REF!</v>
      </c>
      <c r="Z354" s="93" t="e">
        <f t="shared" si="226"/>
        <v>#REF!</v>
      </c>
      <c r="AA354" s="93" t="e">
        <f t="shared" si="226"/>
        <v>#REF!</v>
      </c>
      <c r="AB354" s="93" t="e">
        <f t="shared" si="226"/>
        <v>#REF!</v>
      </c>
      <c r="AC354" s="93" t="e">
        <f t="shared" si="226"/>
        <v>#REF!</v>
      </c>
      <c r="AD354" s="93" t="e">
        <f t="shared" si="226"/>
        <v>#REF!</v>
      </c>
      <c r="AE354" s="101" t="e">
        <f t="shared" si="226"/>
        <v>#REF!</v>
      </c>
    </row>
    <row r="355" spans="1:31" s="93" customFormat="1" hidden="1" outlineLevel="1" x14ac:dyDescent="0.25">
      <c r="A355" s="52" t="s">
        <v>134</v>
      </c>
      <c r="D355" s="93">
        <f t="shared" ref="D355:AE355" si="227">+C304</f>
        <v>0</v>
      </c>
      <c r="E355" s="93">
        <f t="shared" si="227"/>
        <v>0</v>
      </c>
      <c r="F355" s="93">
        <f t="shared" si="227"/>
        <v>0</v>
      </c>
      <c r="G355" s="93">
        <f t="shared" si="227"/>
        <v>0</v>
      </c>
      <c r="H355" s="100">
        <f t="shared" si="227"/>
        <v>0</v>
      </c>
      <c r="I355" s="93">
        <f t="shared" si="227"/>
        <v>0</v>
      </c>
      <c r="J355" s="93">
        <f t="shared" si="227"/>
        <v>0</v>
      </c>
      <c r="K355" s="93">
        <f t="shared" si="227"/>
        <v>0</v>
      </c>
      <c r="L355" s="93">
        <f t="shared" si="227"/>
        <v>0</v>
      </c>
      <c r="M355" s="93">
        <f t="shared" si="227"/>
        <v>0</v>
      </c>
      <c r="N355" s="93" t="e">
        <f t="shared" si="227"/>
        <v>#REF!</v>
      </c>
      <c r="O355" s="93" t="e">
        <f t="shared" si="227"/>
        <v>#REF!</v>
      </c>
      <c r="P355" s="93" t="e">
        <f t="shared" si="227"/>
        <v>#REF!</v>
      </c>
      <c r="Q355" s="93" t="e">
        <f t="shared" si="227"/>
        <v>#REF!</v>
      </c>
      <c r="R355" s="93" t="e">
        <f t="shared" si="227"/>
        <v>#REF!</v>
      </c>
      <c r="S355" s="101" t="e">
        <f t="shared" si="227"/>
        <v>#REF!</v>
      </c>
      <c r="T355" s="93" t="e">
        <f t="shared" si="227"/>
        <v>#REF!</v>
      </c>
      <c r="U355" s="93" t="e">
        <f t="shared" si="227"/>
        <v>#REF!</v>
      </c>
      <c r="V355" s="93" t="e">
        <f t="shared" si="227"/>
        <v>#REF!</v>
      </c>
      <c r="W355" s="93" t="e">
        <f t="shared" si="227"/>
        <v>#REF!</v>
      </c>
      <c r="X355" s="93" t="e">
        <f t="shared" si="227"/>
        <v>#REF!</v>
      </c>
      <c r="Y355" s="93" t="e">
        <f t="shared" si="227"/>
        <v>#REF!</v>
      </c>
      <c r="Z355" s="93" t="e">
        <f t="shared" si="227"/>
        <v>#REF!</v>
      </c>
      <c r="AA355" s="93" t="e">
        <f t="shared" si="227"/>
        <v>#REF!</v>
      </c>
      <c r="AB355" s="93" t="e">
        <f t="shared" si="227"/>
        <v>#REF!</v>
      </c>
      <c r="AC355" s="93" t="e">
        <f t="shared" si="227"/>
        <v>#REF!</v>
      </c>
      <c r="AD355" s="93" t="e">
        <f t="shared" si="227"/>
        <v>#REF!</v>
      </c>
      <c r="AE355" s="101" t="e">
        <f t="shared" si="227"/>
        <v>#REF!</v>
      </c>
    </row>
    <row r="356" spans="1:31" s="93" customFormat="1" hidden="1" outlineLevel="1" x14ac:dyDescent="0.25">
      <c r="A356" s="102" t="s">
        <v>109</v>
      </c>
      <c r="B356" s="103"/>
      <c r="C356" s="103"/>
      <c r="D356" s="103">
        <f t="shared" ref="D356:AE356" si="228">+C305</f>
        <v>0</v>
      </c>
      <c r="E356" s="103">
        <f t="shared" si="228"/>
        <v>0</v>
      </c>
      <c r="F356" s="103">
        <f t="shared" si="228"/>
        <v>0</v>
      </c>
      <c r="G356" s="103">
        <f t="shared" si="228"/>
        <v>0</v>
      </c>
      <c r="H356" s="102">
        <f t="shared" si="228"/>
        <v>0</v>
      </c>
      <c r="I356" s="103">
        <f t="shared" si="228"/>
        <v>0</v>
      </c>
      <c r="J356" s="103">
        <f t="shared" si="228"/>
        <v>0</v>
      </c>
      <c r="K356" s="103">
        <f t="shared" si="228"/>
        <v>0</v>
      </c>
      <c r="L356" s="103">
        <f t="shared" si="228"/>
        <v>0</v>
      </c>
      <c r="M356" s="103" t="e">
        <f t="shared" si="228"/>
        <v>#REF!</v>
      </c>
      <c r="N356" s="103" t="e">
        <f t="shared" si="228"/>
        <v>#REF!</v>
      </c>
      <c r="O356" s="103" t="e">
        <f t="shared" si="228"/>
        <v>#REF!</v>
      </c>
      <c r="P356" s="103" t="e">
        <f t="shared" si="228"/>
        <v>#REF!</v>
      </c>
      <c r="Q356" s="103" t="e">
        <f t="shared" si="228"/>
        <v>#REF!</v>
      </c>
      <c r="R356" s="103" t="e">
        <f t="shared" si="228"/>
        <v>#REF!</v>
      </c>
      <c r="S356" s="104" t="e">
        <f t="shared" si="228"/>
        <v>#REF!</v>
      </c>
      <c r="T356" s="103" t="e">
        <f t="shared" si="228"/>
        <v>#REF!</v>
      </c>
      <c r="U356" s="103" t="e">
        <f t="shared" si="228"/>
        <v>#REF!</v>
      </c>
      <c r="V356" s="103" t="e">
        <f t="shared" si="228"/>
        <v>#REF!</v>
      </c>
      <c r="W356" s="103" t="e">
        <f t="shared" si="228"/>
        <v>#REF!</v>
      </c>
      <c r="X356" s="103" t="e">
        <f t="shared" si="228"/>
        <v>#REF!</v>
      </c>
      <c r="Y356" s="103" t="e">
        <f t="shared" si="228"/>
        <v>#REF!</v>
      </c>
      <c r="Z356" s="103" t="e">
        <f t="shared" si="228"/>
        <v>#REF!</v>
      </c>
      <c r="AA356" s="103" t="e">
        <f t="shared" si="228"/>
        <v>#REF!</v>
      </c>
      <c r="AB356" s="103" t="e">
        <f t="shared" si="228"/>
        <v>#REF!</v>
      </c>
      <c r="AC356" s="103" t="e">
        <f t="shared" si="228"/>
        <v>#REF!</v>
      </c>
      <c r="AD356" s="103" t="e">
        <f t="shared" si="228"/>
        <v>#REF!</v>
      </c>
      <c r="AE356" s="104" t="e">
        <f t="shared" si="228"/>
        <v>#REF!</v>
      </c>
    </row>
    <row r="357" spans="1:31" s="93" customFormat="1" hidden="1" outlineLevel="1" x14ac:dyDescent="0.25">
      <c r="A357" s="100"/>
      <c r="H357" s="100"/>
      <c r="S357" s="101"/>
      <c r="AE357" s="101"/>
    </row>
    <row r="358" spans="1:31" s="93" customFormat="1" hidden="1" outlineLevel="1" x14ac:dyDescent="0.25">
      <c r="A358" s="114" t="s">
        <v>113</v>
      </c>
      <c r="B358" s="115"/>
      <c r="C358" s="115"/>
      <c r="D358" s="115">
        <f t="shared" ref="D358:AE358" si="229">+C307</f>
        <v>0</v>
      </c>
      <c r="E358" s="115">
        <f t="shared" si="229"/>
        <v>0</v>
      </c>
      <c r="F358" s="115">
        <f t="shared" si="229"/>
        <v>0</v>
      </c>
      <c r="G358" s="115" t="e">
        <f t="shared" si="229"/>
        <v>#REF!</v>
      </c>
      <c r="H358" s="114" t="e">
        <f t="shared" si="229"/>
        <v>#REF!</v>
      </c>
      <c r="I358" s="115" t="e">
        <f t="shared" si="229"/>
        <v>#REF!</v>
      </c>
      <c r="J358" s="115" t="e">
        <f t="shared" si="229"/>
        <v>#REF!</v>
      </c>
      <c r="K358" s="115" t="e">
        <f t="shared" si="229"/>
        <v>#REF!</v>
      </c>
      <c r="L358" s="115" t="e">
        <f t="shared" si="229"/>
        <v>#REF!</v>
      </c>
      <c r="M358" s="115" t="e">
        <f t="shared" si="229"/>
        <v>#REF!</v>
      </c>
      <c r="N358" s="115" t="e">
        <f t="shared" si="229"/>
        <v>#REF!</v>
      </c>
      <c r="O358" s="115" t="e">
        <f t="shared" si="229"/>
        <v>#REF!</v>
      </c>
      <c r="P358" s="115" t="e">
        <f t="shared" si="229"/>
        <v>#REF!</v>
      </c>
      <c r="Q358" s="115" t="e">
        <f t="shared" si="229"/>
        <v>#REF!</v>
      </c>
      <c r="R358" s="115" t="e">
        <f t="shared" si="229"/>
        <v>#REF!</v>
      </c>
      <c r="S358" s="116" t="e">
        <f t="shared" si="229"/>
        <v>#REF!</v>
      </c>
      <c r="T358" s="115" t="e">
        <f t="shared" si="229"/>
        <v>#REF!</v>
      </c>
      <c r="U358" s="115" t="e">
        <f t="shared" si="229"/>
        <v>#REF!</v>
      </c>
      <c r="V358" s="115" t="e">
        <f t="shared" si="229"/>
        <v>#REF!</v>
      </c>
      <c r="W358" s="115" t="e">
        <f t="shared" si="229"/>
        <v>#REF!</v>
      </c>
      <c r="X358" s="115" t="e">
        <f t="shared" si="229"/>
        <v>#REF!</v>
      </c>
      <c r="Y358" s="115" t="e">
        <f t="shared" si="229"/>
        <v>#REF!</v>
      </c>
      <c r="Z358" s="115" t="e">
        <f t="shared" si="229"/>
        <v>#REF!</v>
      </c>
      <c r="AA358" s="115" t="e">
        <f t="shared" si="229"/>
        <v>#REF!</v>
      </c>
      <c r="AB358" s="115" t="e">
        <f t="shared" si="229"/>
        <v>#REF!</v>
      </c>
      <c r="AC358" s="115" t="e">
        <f t="shared" si="229"/>
        <v>#REF!</v>
      </c>
      <c r="AD358" s="115" t="e">
        <f t="shared" si="229"/>
        <v>#REF!</v>
      </c>
      <c r="AE358" s="116" t="e">
        <f t="shared" si="229"/>
        <v>#REF!</v>
      </c>
    </row>
    <row r="359" spans="1:31" s="93" customFormat="1" hidden="1" outlineLevel="1" x14ac:dyDescent="0.25">
      <c r="A359" s="100"/>
      <c r="H359" s="100"/>
      <c r="S359" s="101"/>
      <c r="AE359" s="101"/>
    </row>
    <row r="360" spans="1:31" s="93" customFormat="1" collapsed="1" x14ac:dyDescent="0.25">
      <c r="A360" s="117" t="s">
        <v>115</v>
      </c>
      <c r="B360" s="118"/>
      <c r="C360" s="118"/>
      <c r="D360" s="118">
        <f t="shared" ref="D360:AE360" si="230">+C309</f>
        <v>0</v>
      </c>
      <c r="E360" s="118">
        <f t="shared" si="230"/>
        <v>0</v>
      </c>
      <c r="F360" s="118">
        <f t="shared" si="230"/>
        <v>0</v>
      </c>
      <c r="G360" s="118" t="e">
        <f t="shared" si="230"/>
        <v>#REF!</v>
      </c>
      <c r="H360" s="130" t="e">
        <f t="shared" si="230"/>
        <v>#REF!</v>
      </c>
      <c r="I360" s="118" t="e">
        <f t="shared" si="230"/>
        <v>#REF!</v>
      </c>
      <c r="J360" s="118" t="e">
        <f t="shared" si="230"/>
        <v>#REF!</v>
      </c>
      <c r="K360" s="118" t="e">
        <f t="shared" si="230"/>
        <v>#REF!</v>
      </c>
      <c r="L360" s="118" t="e">
        <f t="shared" si="230"/>
        <v>#REF!</v>
      </c>
      <c r="M360" s="118" t="e">
        <f t="shared" si="230"/>
        <v>#REF!</v>
      </c>
      <c r="N360" s="118" t="e">
        <f t="shared" si="230"/>
        <v>#REF!</v>
      </c>
      <c r="O360" s="118" t="e">
        <f t="shared" si="230"/>
        <v>#REF!</v>
      </c>
      <c r="P360" s="118" t="e">
        <f t="shared" si="230"/>
        <v>#REF!</v>
      </c>
      <c r="Q360" s="118" t="e">
        <f t="shared" si="230"/>
        <v>#REF!</v>
      </c>
      <c r="R360" s="118" t="e">
        <f t="shared" si="230"/>
        <v>#REF!</v>
      </c>
      <c r="S360" s="119" t="e">
        <f t="shared" si="230"/>
        <v>#REF!</v>
      </c>
      <c r="T360" s="118" t="e">
        <f t="shared" si="230"/>
        <v>#REF!</v>
      </c>
      <c r="U360" s="118" t="e">
        <f t="shared" si="230"/>
        <v>#REF!</v>
      </c>
      <c r="V360" s="118" t="e">
        <f t="shared" si="230"/>
        <v>#REF!</v>
      </c>
      <c r="W360" s="118" t="e">
        <f t="shared" si="230"/>
        <v>#REF!</v>
      </c>
      <c r="X360" s="118" t="e">
        <f t="shared" si="230"/>
        <v>#REF!</v>
      </c>
      <c r="Y360" s="118" t="e">
        <f t="shared" si="230"/>
        <v>#REF!</v>
      </c>
      <c r="Z360" s="118" t="e">
        <f t="shared" si="230"/>
        <v>#REF!</v>
      </c>
      <c r="AA360" s="118" t="e">
        <f t="shared" si="230"/>
        <v>#REF!</v>
      </c>
      <c r="AB360" s="118" t="e">
        <f t="shared" si="230"/>
        <v>#REF!</v>
      </c>
      <c r="AC360" s="118" t="e">
        <f t="shared" si="230"/>
        <v>#REF!</v>
      </c>
      <c r="AD360" s="118" t="e">
        <f t="shared" si="230"/>
        <v>#REF!</v>
      </c>
      <c r="AE360" s="119" t="e">
        <f t="shared" si="230"/>
        <v>#REF!</v>
      </c>
    </row>
    <row r="361" spans="1:31" s="93" customFormat="1" x14ac:dyDescent="0.25">
      <c r="A361" s="100" t="s">
        <v>114</v>
      </c>
      <c r="D361" s="93">
        <f t="shared" ref="D361:AE361" si="231">+C310</f>
        <v>0</v>
      </c>
      <c r="E361" s="93">
        <f t="shared" si="231"/>
        <v>0</v>
      </c>
      <c r="F361" s="93">
        <f t="shared" si="231"/>
        <v>0</v>
      </c>
      <c r="G361" s="93">
        <f t="shared" si="231"/>
        <v>0</v>
      </c>
      <c r="H361" s="100" t="e">
        <f t="shared" si="231"/>
        <v>#REF!</v>
      </c>
      <c r="I361" s="93" t="e">
        <f t="shared" si="231"/>
        <v>#REF!</v>
      </c>
      <c r="J361" s="93" t="e">
        <f t="shared" si="231"/>
        <v>#REF!</v>
      </c>
      <c r="K361" s="93" t="e">
        <f t="shared" si="231"/>
        <v>#REF!</v>
      </c>
      <c r="L361" s="93" t="e">
        <f t="shared" si="231"/>
        <v>#REF!</v>
      </c>
      <c r="M361" s="93" t="e">
        <f t="shared" si="231"/>
        <v>#REF!</v>
      </c>
      <c r="N361" s="93" t="e">
        <f t="shared" si="231"/>
        <v>#REF!</v>
      </c>
      <c r="O361" s="93" t="e">
        <f t="shared" si="231"/>
        <v>#REF!</v>
      </c>
      <c r="P361" s="93" t="e">
        <f t="shared" si="231"/>
        <v>#REF!</v>
      </c>
      <c r="Q361" s="93" t="e">
        <f t="shared" si="231"/>
        <v>#REF!</v>
      </c>
      <c r="R361" s="93" t="e">
        <f t="shared" si="231"/>
        <v>#REF!</v>
      </c>
      <c r="S361" s="101" t="e">
        <f t="shared" si="231"/>
        <v>#REF!</v>
      </c>
      <c r="T361" s="93" t="e">
        <f t="shared" si="231"/>
        <v>#REF!</v>
      </c>
      <c r="U361" s="93" t="e">
        <f t="shared" si="231"/>
        <v>#REF!</v>
      </c>
      <c r="V361" s="93" t="e">
        <f t="shared" si="231"/>
        <v>#REF!</v>
      </c>
      <c r="W361" s="93" t="e">
        <f t="shared" si="231"/>
        <v>#REF!</v>
      </c>
      <c r="X361" s="93" t="e">
        <f t="shared" si="231"/>
        <v>#REF!</v>
      </c>
      <c r="Y361" s="93" t="e">
        <f t="shared" si="231"/>
        <v>#REF!</v>
      </c>
      <c r="Z361" s="93" t="e">
        <f t="shared" si="231"/>
        <v>#REF!</v>
      </c>
      <c r="AA361" s="93" t="e">
        <f t="shared" si="231"/>
        <v>#REF!</v>
      </c>
      <c r="AB361" s="93" t="e">
        <f t="shared" si="231"/>
        <v>#REF!</v>
      </c>
      <c r="AC361" s="93" t="e">
        <f t="shared" si="231"/>
        <v>#REF!</v>
      </c>
      <c r="AD361" s="93" t="e">
        <f t="shared" si="231"/>
        <v>#REF!</v>
      </c>
      <c r="AE361" s="101" t="e">
        <f t="shared" si="231"/>
        <v>#REF!</v>
      </c>
    </row>
    <row r="362" spans="1:31" s="93" customFormat="1" x14ac:dyDescent="0.25">
      <c r="A362" s="113" t="s">
        <v>133</v>
      </c>
      <c r="B362" s="96"/>
      <c r="C362" s="96"/>
      <c r="D362" s="96">
        <f t="shared" ref="D362:AE362" si="232">+C311</f>
        <v>0</v>
      </c>
      <c r="E362" s="96">
        <f t="shared" si="232"/>
        <v>0</v>
      </c>
      <c r="F362" s="96">
        <f t="shared" si="232"/>
        <v>0</v>
      </c>
      <c r="G362" s="96" t="e">
        <f t="shared" si="232"/>
        <v>#REF!</v>
      </c>
      <c r="H362" s="129" t="e">
        <f t="shared" si="232"/>
        <v>#REF!</v>
      </c>
      <c r="I362" s="96" t="e">
        <f t="shared" si="232"/>
        <v>#REF!</v>
      </c>
      <c r="J362" s="96" t="e">
        <f t="shared" si="232"/>
        <v>#REF!</v>
      </c>
      <c r="K362" s="96" t="e">
        <f t="shared" si="232"/>
        <v>#REF!</v>
      </c>
      <c r="L362" s="96" t="e">
        <f t="shared" si="232"/>
        <v>#REF!</v>
      </c>
      <c r="M362" s="96" t="e">
        <f t="shared" si="232"/>
        <v>#REF!</v>
      </c>
      <c r="N362" s="96" t="e">
        <f t="shared" si="232"/>
        <v>#REF!</v>
      </c>
      <c r="O362" s="96" t="e">
        <f t="shared" si="232"/>
        <v>#REF!</v>
      </c>
      <c r="P362" s="96" t="e">
        <f t="shared" si="232"/>
        <v>#REF!</v>
      </c>
      <c r="Q362" s="96" t="e">
        <f t="shared" si="232"/>
        <v>#REF!</v>
      </c>
      <c r="R362" s="96" t="e">
        <f t="shared" si="232"/>
        <v>#REF!</v>
      </c>
      <c r="S362" s="111" t="e">
        <f t="shared" si="232"/>
        <v>#REF!</v>
      </c>
      <c r="T362" s="96" t="e">
        <f t="shared" si="232"/>
        <v>#REF!</v>
      </c>
      <c r="U362" s="96" t="e">
        <f t="shared" si="232"/>
        <v>#REF!</v>
      </c>
      <c r="V362" s="96" t="e">
        <f t="shared" si="232"/>
        <v>#REF!</v>
      </c>
      <c r="W362" s="96" t="e">
        <f t="shared" si="232"/>
        <v>#REF!</v>
      </c>
      <c r="X362" s="96" t="e">
        <f t="shared" si="232"/>
        <v>#REF!</v>
      </c>
      <c r="Y362" s="96" t="e">
        <f t="shared" si="232"/>
        <v>#REF!</v>
      </c>
      <c r="Z362" s="96" t="e">
        <f t="shared" si="232"/>
        <v>#REF!</v>
      </c>
      <c r="AA362" s="96" t="e">
        <f t="shared" si="232"/>
        <v>#REF!</v>
      </c>
      <c r="AB362" s="96" t="e">
        <f t="shared" si="232"/>
        <v>#REF!</v>
      </c>
      <c r="AC362" s="96" t="e">
        <f t="shared" si="232"/>
        <v>#REF!</v>
      </c>
      <c r="AD362" s="96" t="e">
        <f t="shared" si="232"/>
        <v>#REF!</v>
      </c>
      <c r="AE362" s="111" t="e">
        <f t="shared" si="232"/>
        <v>#REF!</v>
      </c>
    </row>
    <row r="364" spans="1:31" ht="15" customHeight="1" x14ac:dyDescent="0.25">
      <c r="A364" s="194" t="s">
        <v>157</v>
      </c>
      <c r="B364" s="142" t="s">
        <v>140</v>
      </c>
      <c r="C364" s="143"/>
      <c r="D364" s="143"/>
      <c r="E364" s="143"/>
      <c r="F364" s="143"/>
      <c r="G364" s="143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4"/>
      <c r="T364" s="143"/>
      <c r="U364" s="143"/>
      <c r="V364" s="143"/>
      <c r="W364" s="143"/>
      <c r="X364" s="143"/>
      <c r="Y364" s="143"/>
      <c r="Z364" s="143"/>
      <c r="AA364" s="143"/>
      <c r="AB364" s="143"/>
      <c r="AC364" s="143"/>
      <c r="AD364" s="143"/>
      <c r="AE364" s="144"/>
    </row>
    <row r="365" spans="1:31" ht="15" customHeight="1" x14ac:dyDescent="0.25">
      <c r="A365" s="195"/>
      <c r="B365" s="85"/>
      <c r="C365" s="85"/>
      <c r="D365" s="85"/>
      <c r="E365" s="85"/>
      <c r="F365" s="85"/>
      <c r="G365" s="85"/>
      <c r="H365" s="85"/>
      <c r="I365" s="85"/>
      <c r="J365" s="85">
        <f>+K365-1</f>
        <v>-6</v>
      </c>
      <c r="K365" s="123">
        <f>+L365-1</f>
        <v>-5</v>
      </c>
      <c r="L365" s="123">
        <f>+M365-1</f>
        <v>-4</v>
      </c>
      <c r="M365" s="123">
        <f>+N365-1</f>
        <v>-3</v>
      </c>
      <c r="N365" s="123">
        <f>+O365-1</f>
        <v>-2</v>
      </c>
      <c r="O365" s="123">
        <f>+P365-2</f>
        <v>-1</v>
      </c>
      <c r="P365" s="148">
        <v>1</v>
      </c>
      <c r="Q365" s="123">
        <f t="shared" ref="Q365:AE365" si="233">+P365+1</f>
        <v>2</v>
      </c>
      <c r="R365" s="123">
        <f t="shared" si="233"/>
        <v>3</v>
      </c>
      <c r="S365" s="124">
        <f t="shared" si="233"/>
        <v>4</v>
      </c>
      <c r="T365" s="123">
        <f t="shared" si="233"/>
        <v>5</v>
      </c>
      <c r="U365" s="123">
        <f t="shared" si="233"/>
        <v>6</v>
      </c>
      <c r="V365" s="123">
        <f t="shared" si="233"/>
        <v>7</v>
      </c>
      <c r="W365" s="123">
        <f t="shared" si="233"/>
        <v>8</v>
      </c>
      <c r="X365" s="123">
        <f t="shared" si="233"/>
        <v>9</v>
      </c>
      <c r="Y365" s="123">
        <f t="shared" si="233"/>
        <v>10</v>
      </c>
      <c r="Z365" s="123">
        <f t="shared" si="233"/>
        <v>11</v>
      </c>
      <c r="AA365" s="123">
        <f t="shared" si="233"/>
        <v>12</v>
      </c>
      <c r="AB365" s="123">
        <f t="shared" si="233"/>
        <v>13</v>
      </c>
      <c r="AC365" s="123">
        <f t="shared" si="233"/>
        <v>14</v>
      </c>
      <c r="AD365" s="123">
        <f t="shared" si="233"/>
        <v>15</v>
      </c>
      <c r="AE365" s="124">
        <f t="shared" si="233"/>
        <v>16</v>
      </c>
    </row>
    <row r="366" spans="1:31" s="93" customFormat="1" ht="15" customHeight="1" x14ac:dyDescent="0.25">
      <c r="A366" s="196"/>
      <c r="B366" s="136">
        <v>42917</v>
      </c>
      <c r="C366" s="136">
        <v>42948</v>
      </c>
      <c r="D366" s="136">
        <v>42979</v>
      </c>
      <c r="E366" s="136">
        <v>43009</v>
      </c>
      <c r="F366" s="136">
        <v>43040</v>
      </c>
      <c r="G366" s="136">
        <v>43070</v>
      </c>
      <c r="H366" s="135">
        <v>43101</v>
      </c>
      <c r="I366" s="136">
        <v>43132</v>
      </c>
      <c r="J366" s="136">
        <v>43160</v>
      </c>
      <c r="K366" s="136">
        <v>43191</v>
      </c>
      <c r="L366" s="136">
        <v>43221</v>
      </c>
      <c r="M366" s="136">
        <v>43252</v>
      </c>
      <c r="N366" s="136">
        <v>43282</v>
      </c>
      <c r="O366" s="136">
        <v>43313</v>
      </c>
      <c r="P366" s="136">
        <v>43344</v>
      </c>
      <c r="Q366" s="136">
        <v>43374</v>
      </c>
      <c r="R366" s="136">
        <v>43405</v>
      </c>
      <c r="S366" s="138">
        <v>43435</v>
      </c>
      <c r="T366" s="136">
        <v>43466</v>
      </c>
      <c r="U366" s="136">
        <v>43497</v>
      </c>
      <c r="V366" s="136">
        <v>43525</v>
      </c>
      <c r="W366" s="136">
        <v>43556</v>
      </c>
      <c r="X366" s="136">
        <v>43586</v>
      </c>
      <c r="Y366" s="136">
        <v>43617</v>
      </c>
      <c r="Z366" s="136">
        <v>43647</v>
      </c>
      <c r="AA366" s="136">
        <v>43678</v>
      </c>
      <c r="AB366" s="136">
        <v>43709</v>
      </c>
      <c r="AC366" s="149">
        <v>43739</v>
      </c>
      <c r="AD366" s="136">
        <v>43770</v>
      </c>
      <c r="AE366" s="138">
        <v>43800</v>
      </c>
    </row>
    <row r="367" spans="1:31" s="93" customFormat="1" hidden="1" outlineLevel="1" x14ac:dyDescent="0.25">
      <c r="A367" s="97" t="s">
        <v>111</v>
      </c>
      <c r="B367" s="98"/>
      <c r="C367" s="98"/>
      <c r="D367" s="98"/>
      <c r="E367" s="98"/>
      <c r="F367" s="98"/>
      <c r="G367" s="98"/>
      <c r="H367" s="126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9"/>
      <c r="T367" s="98"/>
      <c r="U367" s="98"/>
      <c r="V367" s="98"/>
      <c r="W367" s="98"/>
      <c r="X367" s="98"/>
      <c r="Y367" s="98"/>
      <c r="Z367" s="98"/>
      <c r="AA367" s="98"/>
      <c r="AB367" s="98"/>
      <c r="AC367" s="98"/>
      <c r="AD367" s="98"/>
      <c r="AE367" s="99"/>
    </row>
    <row r="368" spans="1:31" s="93" customFormat="1" hidden="1" outlineLevel="1" x14ac:dyDescent="0.25">
      <c r="A368" s="100" t="s">
        <v>142</v>
      </c>
      <c r="E368" s="93">
        <f t="shared" ref="E368:E413" si="234">+B317</f>
        <v>0</v>
      </c>
      <c r="F368" s="93">
        <f t="shared" ref="F368:F413" si="235">+C317</f>
        <v>0</v>
      </c>
      <c r="G368" s="93">
        <f t="shared" ref="G368:G413" si="236">+D317</f>
        <v>0</v>
      </c>
      <c r="H368" s="100">
        <f t="shared" ref="H368:H413" si="237">+E317</f>
        <v>0</v>
      </c>
      <c r="I368" s="93">
        <f t="shared" ref="I368:I413" si="238">+F317</f>
        <v>0</v>
      </c>
      <c r="J368" s="93">
        <f t="shared" ref="J368:J413" si="239">+G317</f>
        <v>0</v>
      </c>
      <c r="K368" s="93">
        <f t="shared" ref="K368:K413" si="240">+H317</f>
        <v>0</v>
      </c>
      <c r="L368" s="93">
        <f t="shared" ref="L368:L413" si="241">+I317</f>
        <v>0</v>
      </c>
      <c r="M368" s="93">
        <f t="shared" ref="M368:M413" si="242">+J317</f>
        <v>0</v>
      </c>
      <c r="N368" s="93">
        <f t="shared" ref="N368:N413" si="243">+K317</f>
        <v>0</v>
      </c>
      <c r="O368" s="93">
        <f t="shared" ref="O368:O413" si="244">+L317</f>
        <v>0</v>
      </c>
      <c r="P368" s="93">
        <f t="shared" ref="P368:P413" si="245">+M317</f>
        <v>0</v>
      </c>
      <c r="Q368" s="93">
        <f t="shared" ref="Q368:Q413" si="246">+N317</f>
        <v>0</v>
      </c>
      <c r="R368" s="93">
        <f t="shared" ref="R368:R413" si="247">+O317</f>
        <v>0</v>
      </c>
      <c r="S368" s="101">
        <f t="shared" ref="S368:S413" si="248">+P317</f>
        <v>0</v>
      </c>
      <c r="T368" s="93">
        <f t="shared" ref="T368:T413" si="249">+Q317</f>
        <v>0</v>
      </c>
      <c r="U368" s="93">
        <f t="shared" ref="U368:U413" si="250">+R317</f>
        <v>0</v>
      </c>
      <c r="V368" s="93">
        <f t="shared" ref="V368:V413" si="251">+S317</f>
        <v>0</v>
      </c>
      <c r="W368" s="93">
        <f t="shared" ref="W368:W413" si="252">+T317</f>
        <v>0</v>
      </c>
      <c r="X368" s="93">
        <f t="shared" ref="X368:X413" si="253">+U317</f>
        <v>0</v>
      </c>
      <c r="Y368" s="93">
        <f t="shared" ref="Y368:Y413" si="254">+V317</f>
        <v>0</v>
      </c>
      <c r="Z368" s="93">
        <f t="shared" ref="Z368:Z413" si="255">+W317</f>
        <v>0</v>
      </c>
      <c r="AA368" s="93">
        <f t="shared" ref="AA368:AA413" si="256">+X317</f>
        <v>0</v>
      </c>
      <c r="AB368" s="93">
        <f t="shared" ref="AB368:AB413" si="257">+Y317</f>
        <v>0</v>
      </c>
      <c r="AC368" s="93">
        <f t="shared" ref="AC368:AC413" si="258">+Z317</f>
        <v>0</v>
      </c>
      <c r="AD368" s="93">
        <f t="shared" ref="AD368:AD413" si="259">+AA317</f>
        <v>0</v>
      </c>
      <c r="AE368" s="101">
        <f t="shared" ref="AE368:AE413" si="260">+AB317</f>
        <v>0</v>
      </c>
    </row>
    <row r="369" spans="1:31" s="93" customFormat="1" hidden="1" outlineLevel="1" x14ac:dyDescent="0.25">
      <c r="A369" s="100" t="s">
        <v>136</v>
      </c>
      <c r="B369" s="109"/>
      <c r="C369" s="109"/>
      <c r="D369" s="109"/>
      <c r="E369" s="109">
        <f t="shared" si="234"/>
        <v>0</v>
      </c>
      <c r="F369" s="109">
        <f t="shared" si="235"/>
        <v>0</v>
      </c>
      <c r="G369" s="109">
        <f t="shared" si="236"/>
        <v>0</v>
      </c>
      <c r="H369" s="112">
        <f t="shared" si="237"/>
        <v>0</v>
      </c>
      <c r="I369" s="93">
        <f t="shared" si="238"/>
        <v>0</v>
      </c>
      <c r="J369" s="93">
        <f t="shared" si="239"/>
        <v>0</v>
      </c>
      <c r="K369" s="93">
        <f t="shared" si="240"/>
        <v>0</v>
      </c>
      <c r="L369" s="93">
        <f t="shared" si="241"/>
        <v>0</v>
      </c>
      <c r="M369" s="93">
        <f t="shared" si="242"/>
        <v>0</v>
      </c>
      <c r="N369" s="93">
        <f t="shared" si="243"/>
        <v>0</v>
      </c>
      <c r="O369" s="93">
        <f t="shared" si="244"/>
        <v>0</v>
      </c>
      <c r="P369" s="93">
        <f t="shared" si="245"/>
        <v>0</v>
      </c>
      <c r="Q369" s="93">
        <f t="shared" si="246"/>
        <v>0</v>
      </c>
      <c r="R369" s="93">
        <f t="shared" si="247"/>
        <v>0</v>
      </c>
      <c r="S369" s="101">
        <f t="shared" si="248"/>
        <v>0</v>
      </c>
      <c r="T369" s="93">
        <f t="shared" si="249"/>
        <v>0</v>
      </c>
      <c r="U369" s="93">
        <f t="shared" si="250"/>
        <v>0</v>
      </c>
      <c r="V369" s="93">
        <f t="shared" si="251"/>
        <v>0</v>
      </c>
      <c r="W369" s="93">
        <f t="shared" si="252"/>
        <v>0</v>
      </c>
      <c r="X369" s="93">
        <f t="shared" si="253"/>
        <v>0</v>
      </c>
      <c r="Y369" s="93">
        <f t="shared" si="254"/>
        <v>0</v>
      </c>
      <c r="Z369" s="93">
        <f t="shared" si="255"/>
        <v>0</v>
      </c>
      <c r="AA369" s="93">
        <f t="shared" si="256"/>
        <v>0</v>
      </c>
      <c r="AB369" s="93">
        <f t="shared" si="257"/>
        <v>0</v>
      </c>
      <c r="AC369" s="93">
        <f t="shared" si="258"/>
        <v>0</v>
      </c>
      <c r="AD369" s="93">
        <f t="shared" si="259"/>
        <v>0</v>
      </c>
      <c r="AE369" s="101">
        <f t="shared" si="260"/>
        <v>0</v>
      </c>
    </row>
    <row r="370" spans="1:31" s="93" customFormat="1" hidden="1" outlineLevel="1" x14ac:dyDescent="0.25">
      <c r="A370" s="100" t="s">
        <v>135</v>
      </c>
      <c r="B370" s="109"/>
      <c r="C370" s="109"/>
      <c r="D370" s="109"/>
      <c r="E370" s="109">
        <f t="shared" si="234"/>
        <v>0</v>
      </c>
      <c r="F370" s="109">
        <f t="shared" si="235"/>
        <v>0</v>
      </c>
      <c r="G370" s="109">
        <f t="shared" si="236"/>
        <v>0</v>
      </c>
      <c r="H370" s="112">
        <f t="shared" si="237"/>
        <v>0</v>
      </c>
      <c r="I370" s="93">
        <f t="shared" si="238"/>
        <v>0</v>
      </c>
      <c r="J370" s="93">
        <f t="shared" si="239"/>
        <v>0</v>
      </c>
      <c r="K370" s="93">
        <f t="shared" si="240"/>
        <v>0</v>
      </c>
      <c r="L370" s="93">
        <f t="shared" si="241"/>
        <v>0</v>
      </c>
      <c r="M370" s="93">
        <f t="shared" si="242"/>
        <v>0</v>
      </c>
      <c r="N370" s="93">
        <f t="shared" si="243"/>
        <v>0</v>
      </c>
      <c r="O370" s="93">
        <f t="shared" si="244"/>
        <v>0</v>
      </c>
      <c r="P370" s="93">
        <f t="shared" si="245"/>
        <v>0</v>
      </c>
      <c r="Q370" s="93">
        <f t="shared" si="246"/>
        <v>0</v>
      </c>
      <c r="R370" s="93">
        <f t="shared" si="247"/>
        <v>0</v>
      </c>
      <c r="S370" s="101">
        <f t="shared" si="248"/>
        <v>0</v>
      </c>
      <c r="T370" s="93">
        <f t="shared" si="249"/>
        <v>0</v>
      </c>
      <c r="U370" s="93">
        <f t="shared" si="250"/>
        <v>0</v>
      </c>
      <c r="V370" s="93">
        <f t="shared" si="251"/>
        <v>0</v>
      </c>
      <c r="W370" s="93">
        <f t="shared" si="252"/>
        <v>0</v>
      </c>
      <c r="X370" s="93">
        <f t="shared" si="253"/>
        <v>0</v>
      </c>
      <c r="Y370" s="93">
        <f t="shared" si="254"/>
        <v>0</v>
      </c>
      <c r="Z370" s="93">
        <f t="shared" si="255"/>
        <v>0</v>
      </c>
      <c r="AA370" s="93">
        <f t="shared" si="256"/>
        <v>0</v>
      </c>
      <c r="AB370" s="93">
        <f t="shared" si="257"/>
        <v>0</v>
      </c>
      <c r="AC370" s="93">
        <f t="shared" si="258"/>
        <v>0</v>
      </c>
      <c r="AD370" s="93">
        <f t="shared" si="259"/>
        <v>0</v>
      </c>
      <c r="AE370" s="101">
        <f t="shared" si="260"/>
        <v>0</v>
      </c>
    </row>
    <row r="371" spans="1:31" s="93" customFormat="1" hidden="1" outlineLevel="1" x14ac:dyDescent="0.25">
      <c r="A371" s="100" t="s">
        <v>138</v>
      </c>
      <c r="B371" s="109"/>
      <c r="C371" s="109"/>
      <c r="D371" s="109"/>
      <c r="E371" s="109">
        <f t="shared" si="234"/>
        <v>0</v>
      </c>
      <c r="F371" s="109">
        <f t="shared" si="235"/>
        <v>0</v>
      </c>
      <c r="G371" s="109">
        <f t="shared" si="236"/>
        <v>0</v>
      </c>
      <c r="H371" s="112">
        <f t="shared" si="237"/>
        <v>0</v>
      </c>
      <c r="I371" s="93">
        <f t="shared" si="238"/>
        <v>0</v>
      </c>
      <c r="J371" s="93">
        <f t="shared" si="239"/>
        <v>0</v>
      </c>
      <c r="K371" s="93">
        <f t="shared" si="240"/>
        <v>0</v>
      </c>
      <c r="L371" s="93">
        <f t="shared" si="241"/>
        <v>0</v>
      </c>
      <c r="M371" s="93">
        <f t="shared" si="242"/>
        <v>0</v>
      </c>
      <c r="N371" s="93">
        <f t="shared" si="243"/>
        <v>0</v>
      </c>
      <c r="O371" s="93">
        <f t="shared" si="244"/>
        <v>0</v>
      </c>
      <c r="P371" s="93">
        <f t="shared" si="245"/>
        <v>0</v>
      </c>
      <c r="Q371" s="93">
        <f t="shared" si="246"/>
        <v>0</v>
      </c>
      <c r="R371" s="93">
        <f t="shared" si="247"/>
        <v>0</v>
      </c>
      <c r="S371" s="101">
        <f t="shared" si="248"/>
        <v>0</v>
      </c>
      <c r="T371" s="93">
        <f t="shared" si="249"/>
        <v>0</v>
      </c>
      <c r="U371" s="93">
        <f t="shared" si="250"/>
        <v>0</v>
      </c>
      <c r="V371" s="93">
        <f t="shared" si="251"/>
        <v>0</v>
      </c>
      <c r="W371" s="93">
        <f t="shared" si="252"/>
        <v>0</v>
      </c>
      <c r="X371" s="93">
        <f t="shared" si="253"/>
        <v>0</v>
      </c>
      <c r="Y371" s="93">
        <f t="shared" si="254"/>
        <v>0</v>
      </c>
      <c r="Z371" s="93">
        <f t="shared" si="255"/>
        <v>0</v>
      </c>
      <c r="AA371" s="93">
        <f t="shared" si="256"/>
        <v>0</v>
      </c>
      <c r="AB371" s="93">
        <f t="shared" si="257"/>
        <v>0</v>
      </c>
      <c r="AC371" s="93">
        <f t="shared" si="258"/>
        <v>0</v>
      </c>
      <c r="AD371" s="93">
        <f t="shared" si="259"/>
        <v>0</v>
      </c>
      <c r="AE371" s="101">
        <f t="shared" si="260"/>
        <v>0</v>
      </c>
    </row>
    <row r="372" spans="1:31" s="93" customFormat="1" hidden="1" outlineLevel="1" x14ac:dyDescent="0.25">
      <c r="A372" s="100" t="s">
        <v>93</v>
      </c>
      <c r="C372" s="109"/>
      <c r="E372" s="93">
        <f t="shared" si="234"/>
        <v>0</v>
      </c>
      <c r="F372" s="93">
        <f t="shared" si="235"/>
        <v>0</v>
      </c>
      <c r="G372" s="93">
        <f t="shared" si="236"/>
        <v>0</v>
      </c>
      <c r="H372" s="100">
        <f t="shared" si="237"/>
        <v>0</v>
      </c>
      <c r="I372" s="93">
        <f t="shared" si="238"/>
        <v>0</v>
      </c>
      <c r="J372" s="93" t="e">
        <f t="shared" si="239"/>
        <v>#REF!</v>
      </c>
      <c r="K372" s="93">
        <f t="shared" si="240"/>
        <v>0</v>
      </c>
      <c r="L372" s="93">
        <f t="shared" si="241"/>
        <v>0</v>
      </c>
      <c r="M372" s="93">
        <f t="shared" si="242"/>
        <v>0</v>
      </c>
      <c r="N372" s="93">
        <f t="shared" si="243"/>
        <v>0</v>
      </c>
      <c r="O372" s="93">
        <f t="shared" si="244"/>
        <v>0</v>
      </c>
      <c r="P372" s="93">
        <f t="shared" si="245"/>
        <v>0</v>
      </c>
      <c r="Q372" s="93">
        <f t="shared" si="246"/>
        <v>0</v>
      </c>
      <c r="R372" s="93">
        <f t="shared" si="247"/>
        <v>0</v>
      </c>
      <c r="S372" s="101">
        <f t="shared" si="248"/>
        <v>0</v>
      </c>
      <c r="T372" s="93">
        <f t="shared" si="249"/>
        <v>0</v>
      </c>
      <c r="U372" s="93">
        <f t="shared" si="250"/>
        <v>0</v>
      </c>
      <c r="V372" s="93">
        <f t="shared" si="251"/>
        <v>0</v>
      </c>
      <c r="W372" s="93">
        <f t="shared" si="252"/>
        <v>0</v>
      </c>
      <c r="X372" s="93">
        <f t="shared" si="253"/>
        <v>0</v>
      </c>
      <c r="Y372" s="93">
        <f t="shared" si="254"/>
        <v>0</v>
      </c>
      <c r="Z372" s="93">
        <f t="shared" si="255"/>
        <v>0</v>
      </c>
      <c r="AA372" s="93">
        <f t="shared" si="256"/>
        <v>0</v>
      </c>
      <c r="AB372" s="93">
        <f t="shared" si="257"/>
        <v>0</v>
      </c>
      <c r="AC372" s="93">
        <f t="shared" si="258"/>
        <v>0</v>
      </c>
      <c r="AD372" s="93">
        <f t="shared" si="259"/>
        <v>0</v>
      </c>
      <c r="AE372" s="101">
        <f t="shared" si="260"/>
        <v>0</v>
      </c>
    </row>
    <row r="373" spans="1:31" s="93" customFormat="1" hidden="1" outlineLevel="1" x14ac:dyDescent="0.25">
      <c r="A373" s="102" t="s">
        <v>110</v>
      </c>
      <c r="B373" s="103"/>
      <c r="C373" s="103"/>
      <c r="D373" s="103"/>
      <c r="E373" s="103">
        <f t="shared" si="234"/>
        <v>0</v>
      </c>
      <c r="F373" s="103">
        <f t="shared" si="235"/>
        <v>0</v>
      </c>
      <c r="G373" s="103">
        <f t="shared" si="236"/>
        <v>0</v>
      </c>
      <c r="H373" s="102">
        <f t="shared" si="237"/>
        <v>0</v>
      </c>
      <c r="I373" s="103">
        <f t="shared" si="238"/>
        <v>0</v>
      </c>
      <c r="J373" s="103" t="e">
        <f t="shared" si="239"/>
        <v>#REF!</v>
      </c>
      <c r="K373" s="103">
        <f t="shared" si="240"/>
        <v>0</v>
      </c>
      <c r="L373" s="103">
        <f t="shared" si="241"/>
        <v>0</v>
      </c>
      <c r="M373" s="103">
        <f t="shared" si="242"/>
        <v>0</v>
      </c>
      <c r="N373" s="103">
        <f t="shared" si="243"/>
        <v>0</v>
      </c>
      <c r="O373" s="103">
        <f t="shared" si="244"/>
        <v>0</v>
      </c>
      <c r="P373" s="103">
        <f t="shared" si="245"/>
        <v>0</v>
      </c>
      <c r="Q373" s="103">
        <f t="shared" si="246"/>
        <v>0</v>
      </c>
      <c r="R373" s="103">
        <f t="shared" si="247"/>
        <v>0</v>
      </c>
      <c r="S373" s="104">
        <f t="shared" si="248"/>
        <v>0</v>
      </c>
      <c r="T373" s="103">
        <f t="shared" si="249"/>
        <v>0</v>
      </c>
      <c r="U373" s="103">
        <f t="shared" si="250"/>
        <v>0</v>
      </c>
      <c r="V373" s="103">
        <f t="shared" si="251"/>
        <v>0</v>
      </c>
      <c r="W373" s="103">
        <f t="shared" si="252"/>
        <v>0</v>
      </c>
      <c r="X373" s="103">
        <f t="shared" si="253"/>
        <v>0</v>
      </c>
      <c r="Y373" s="103">
        <f t="shared" si="254"/>
        <v>0</v>
      </c>
      <c r="Z373" s="103">
        <f t="shared" si="255"/>
        <v>0</v>
      </c>
      <c r="AA373" s="103">
        <f t="shared" si="256"/>
        <v>0</v>
      </c>
      <c r="AB373" s="103">
        <f t="shared" si="257"/>
        <v>0</v>
      </c>
      <c r="AC373" s="103">
        <f t="shared" si="258"/>
        <v>0</v>
      </c>
      <c r="AD373" s="103">
        <f t="shared" si="259"/>
        <v>0</v>
      </c>
      <c r="AE373" s="104">
        <f t="shared" si="260"/>
        <v>0</v>
      </c>
    </row>
    <row r="374" spans="1:31" s="93" customFormat="1" hidden="1" outlineLevel="1" x14ac:dyDescent="0.25">
      <c r="A374" s="105"/>
      <c r="E374" s="93">
        <f t="shared" si="234"/>
        <v>0</v>
      </c>
      <c r="F374" s="93">
        <f t="shared" si="235"/>
        <v>0</v>
      </c>
      <c r="G374" s="93">
        <f t="shared" si="236"/>
        <v>0</v>
      </c>
      <c r="H374" s="100">
        <f t="shared" si="237"/>
        <v>0</v>
      </c>
      <c r="I374" s="93">
        <f t="shared" si="238"/>
        <v>0</v>
      </c>
      <c r="J374" s="93">
        <f t="shared" si="239"/>
        <v>0</v>
      </c>
      <c r="K374" s="93">
        <f t="shared" si="240"/>
        <v>0</v>
      </c>
      <c r="L374" s="93">
        <f t="shared" si="241"/>
        <v>0</v>
      </c>
      <c r="M374" s="93">
        <f t="shared" si="242"/>
        <v>0</v>
      </c>
      <c r="N374" s="93">
        <f t="shared" si="243"/>
        <v>0</v>
      </c>
      <c r="O374" s="93">
        <f t="shared" si="244"/>
        <v>0</v>
      </c>
      <c r="P374" s="93">
        <f t="shared" si="245"/>
        <v>0</v>
      </c>
      <c r="Q374" s="93">
        <f t="shared" si="246"/>
        <v>0</v>
      </c>
      <c r="R374" s="93">
        <f t="shared" si="247"/>
        <v>0</v>
      </c>
      <c r="S374" s="101">
        <f t="shared" si="248"/>
        <v>0</v>
      </c>
      <c r="T374" s="93">
        <f t="shared" si="249"/>
        <v>0</v>
      </c>
      <c r="U374" s="93">
        <f t="shared" si="250"/>
        <v>0</v>
      </c>
      <c r="V374" s="93">
        <f t="shared" si="251"/>
        <v>0</v>
      </c>
      <c r="W374" s="93">
        <f t="shared" si="252"/>
        <v>0</v>
      </c>
      <c r="X374" s="93">
        <f t="shared" si="253"/>
        <v>0</v>
      </c>
      <c r="Y374" s="93">
        <f t="shared" si="254"/>
        <v>0</v>
      </c>
      <c r="Z374" s="93">
        <f t="shared" si="255"/>
        <v>0</v>
      </c>
      <c r="AA374" s="93">
        <f t="shared" si="256"/>
        <v>0</v>
      </c>
      <c r="AB374" s="93">
        <f t="shared" si="257"/>
        <v>0</v>
      </c>
      <c r="AC374" s="93">
        <f t="shared" si="258"/>
        <v>0</v>
      </c>
      <c r="AD374" s="93">
        <f t="shared" si="259"/>
        <v>0</v>
      </c>
      <c r="AE374" s="101">
        <f t="shared" si="260"/>
        <v>0</v>
      </c>
    </row>
    <row r="375" spans="1:31" s="93" customFormat="1" hidden="1" outlineLevel="1" x14ac:dyDescent="0.25">
      <c r="A375" s="106" t="s">
        <v>107</v>
      </c>
      <c r="B375" s="107"/>
      <c r="C375" s="107"/>
      <c r="D375" s="107"/>
      <c r="E375" s="107">
        <f t="shared" si="234"/>
        <v>0</v>
      </c>
      <c r="F375" s="107">
        <f t="shared" si="235"/>
        <v>0</v>
      </c>
      <c r="G375" s="107">
        <f t="shared" si="236"/>
        <v>0</v>
      </c>
      <c r="H375" s="127">
        <f t="shared" si="237"/>
        <v>0</v>
      </c>
      <c r="I375" s="107">
        <f t="shared" si="238"/>
        <v>0</v>
      </c>
      <c r="J375" s="107">
        <f t="shared" si="239"/>
        <v>0</v>
      </c>
      <c r="K375" s="107">
        <f t="shared" si="240"/>
        <v>0</v>
      </c>
      <c r="L375" s="107">
        <f t="shared" si="241"/>
        <v>0</v>
      </c>
      <c r="M375" s="107">
        <f t="shared" si="242"/>
        <v>0</v>
      </c>
      <c r="N375" s="107">
        <f t="shared" si="243"/>
        <v>0</v>
      </c>
      <c r="O375" s="107">
        <f t="shared" si="244"/>
        <v>0</v>
      </c>
      <c r="P375" s="107">
        <f t="shared" si="245"/>
        <v>0</v>
      </c>
      <c r="Q375" s="107">
        <f t="shared" si="246"/>
        <v>0</v>
      </c>
      <c r="R375" s="107">
        <f t="shared" si="247"/>
        <v>0</v>
      </c>
      <c r="S375" s="108">
        <f t="shared" si="248"/>
        <v>0</v>
      </c>
      <c r="T375" s="107">
        <f t="shared" si="249"/>
        <v>0</v>
      </c>
      <c r="U375" s="107">
        <f t="shared" si="250"/>
        <v>0</v>
      </c>
      <c r="V375" s="107">
        <f t="shared" si="251"/>
        <v>0</v>
      </c>
      <c r="W375" s="107">
        <f t="shared" si="252"/>
        <v>0</v>
      </c>
      <c r="X375" s="107">
        <f t="shared" si="253"/>
        <v>0</v>
      </c>
      <c r="Y375" s="107">
        <f t="shared" si="254"/>
        <v>0</v>
      </c>
      <c r="Z375" s="107">
        <f t="shared" si="255"/>
        <v>0</v>
      </c>
      <c r="AA375" s="107">
        <f t="shared" si="256"/>
        <v>0</v>
      </c>
      <c r="AB375" s="107">
        <f t="shared" si="257"/>
        <v>0</v>
      </c>
      <c r="AC375" s="107">
        <f t="shared" si="258"/>
        <v>0</v>
      </c>
      <c r="AD375" s="107">
        <f t="shared" si="259"/>
        <v>0</v>
      </c>
      <c r="AE375" s="108">
        <f t="shared" si="260"/>
        <v>0</v>
      </c>
    </row>
    <row r="376" spans="1:31" s="93" customFormat="1" hidden="1" outlineLevel="1" x14ac:dyDescent="0.25">
      <c r="A376" s="100" t="s">
        <v>94</v>
      </c>
      <c r="E376" s="93">
        <f t="shared" si="234"/>
        <v>0</v>
      </c>
      <c r="F376" s="93">
        <f t="shared" si="235"/>
        <v>0</v>
      </c>
      <c r="G376" s="93">
        <f t="shared" si="236"/>
        <v>0</v>
      </c>
      <c r="H376" s="100">
        <f t="shared" si="237"/>
        <v>0</v>
      </c>
      <c r="I376" s="93">
        <f t="shared" si="238"/>
        <v>0</v>
      </c>
      <c r="J376" s="93">
        <f t="shared" si="239"/>
        <v>0</v>
      </c>
      <c r="K376" s="93">
        <f t="shared" si="240"/>
        <v>0</v>
      </c>
      <c r="L376" s="93">
        <f t="shared" si="241"/>
        <v>0</v>
      </c>
      <c r="M376" s="93">
        <f t="shared" si="242"/>
        <v>0</v>
      </c>
      <c r="N376" s="93">
        <f t="shared" si="243"/>
        <v>0</v>
      </c>
      <c r="O376" s="93">
        <f t="shared" si="244"/>
        <v>0</v>
      </c>
      <c r="P376" s="93">
        <f t="shared" si="245"/>
        <v>0</v>
      </c>
      <c r="Q376" s="93">
        <f t="shared" si="246"/>
        <v>0</v>
      </c>
      <c r="R376" s="93">
        <f t="shared" si="247"/>
        <v>0</v>
      </c>
      <c r="S376" s="101">
        <f t="shared" si="248"/>
        <v>0</v>
      </c>
      <c r="T376" s="93">
        <f t="shared" si="249"/>
        <v>0</v>
      </c>
      <c r="U376" s="93">
        <f t="shared" si="250"/>
        <v>0</v>
      </c>
      <c r="V376" s="93">
        <f t="shared" si="251"/>
        <v>0</v>
      </c>
      <c r="W376" s="93">
        <f t="shared" si="252"/>
        <v>0</v>
      </c>
      <c r="X376" s="93">
        <f t="shared" si="253"/>
        <v>0</v>
      </c>
      <c r="Y376" s="93">
        <f t="shared" si="254"/>
        <v>0</v>
      </c>
      <c r="Z376" s="93">
        <f t="shared" si="255"/>
        <v>0</v>
      </c>
      <c r="AA376" s="93">
        <f t="shared" si="256"/>
        <v>0</v>
      </c>
      <c r="AB376" s="93">
        <f t="shared" si="257"/>
        <v>0</v>
      </c>
      <c r="AC376" s="93">
        <f t="shared" si="258"/>
        <v>0</v>
      </c>
      <c r="AD376" s="93">
        <f t="shared" si="259"/>
        <v>0</v>
      </c>
      <c r="AE376" s="101">
        <f t="shared" si="260"/>
        <v>0</v>
      </c>
    </row>
    <row r="377" spans="1:31" s="93" customFormat="1" hidden="1" outlineLevel="1" x14ac:dyDescent="0.25">
      <c r="A377" s="100" t="s">
        <v>95</v>
      </c>
      <c r="E377" s="93">
        <f t="shared" si="234"/>
        <v>0</v>
      </c>
      <c r="F377" s="93">
        <f t="shared" si="235"/>
        <v>0</v>
      </c>
      <c r="G377" s="93">
        <f t="shared" si="236"/>
        <v>0</v>
      </c>
      <c r="H377" s="100">
        <f t="shared" si="237"/>
        <v>0</v>
      </c>
      <c r="I377" s="93">
        <f t="shared" si="238"/>
        <v>0</v>
      </c>
      <c r="J377" s="93">
        <f t="shared" si="239"/>
        <v>0</v>
      </c>
      <c r="K377" s="93">
        <f t="shared" si="240"/>
        <v>0</v>
      </c>
      <c r="L377" s="93">
        <f t="shared" si="241"/>
        <v>0</v>
      </c>
      <c r="M377" s="93">
        <f t="shared" si="242"/>
        <v>0</v>
      </c>
      <c r="N377" s="93">
        <f t="shared" si="243"/>
        <v>0</v>
      </c>
      <c r="O377" s="93">
        <f t="shared" si="244"/>
        <v>0</v>
      </c>
      <c r="P377" s="93" t="e">
        <f t="shared" si="245"/>
        <v>#REF!</v>
      </c>
      <c r="Q377" s="93" t="e">
        <f t="shared" si="246"/>
        <v>#REF!</v>
      </c>
      <c r="R377" s="93" t="e">
        <f t="shared" si="247"/>
        <v>#REF!</v>
      </c>
      <c r="S377" s="101" t="e">
        <f t="shared" si="248"/>
        <v>#REF!</v>
      </c>
      <c r="T377" s="93" t="e">
        <f t="shared" si="249"/>
        <v>#REF!</v>
      </c>
      <c r="U377" s="93" t="e">
        <f t="shared" si="250"/>
        <v>#REF!</v>
      </c>
      <c r="V377" s="93" t="e">
        <f t="shared" si="251"/>
        <v>#REF!</v>
      </c>
      <c r="W377" s="93" t="e">
        <f t="shared" si="252"/>
        <v>#REF!</v>
      </c>
      <c r="X377" s="93" t="e">
        <f t="shared" si="253"/>
        <v>#REF!</v>
      </c>
      <c r="Y377" s="93" t="e">
        <f t="shared" si="254"/>
        <v>#REF!</v>
      </c>
      <c r="Z377" s="93" t="e">
        <f t="shared" si="255"/>
        <v>#REF!</v>
      </c>
      <c r="AA377" s="93" t="e">
        <f t="shared" si="256"/>
        <v>#REF!</v>
      </c>
      <c r="AB377" s="93" t="e">
        <f t="shared" si="257"/>
        <v>#REF!</v>
      </c>
      <c r="AC377" s="93" t="e">
        <f t="shared" si="258"/>
        <v>#REF!</v>
      </c>
      <c r="AD377" s="93" t="e">
        <f t="shared" si="259"/>
        <v>#REF!</v>
      </c>
      <c r="AE377" s="101" t="e">
        <f t="shared" si="260"/>
        <v>#REF!</v>
      </c>
    </row>
    <row r="378" spans="1:31" s="93" customFormat="1" hidden="1" outlineLevel="1" x14ac:dyDescent="0.25">
      <c r="A378" s="100" t="s">
        <v>96</v>
      </c>
      <c r="E378" s="93">
        <f t="shared" si="234"/>
        <v>0</v>
      </c>
      <c r="F378" s="93">
        <f t="shared" si="235"/>
        <v>0</v>
      </c>
      <c r="G378" s="93">
        <f t="shared" si="236"/>
        <v>0</v>
      </c>
      <c r="H378" s="100">
        <f t="shared" si="237"/>
        <v>0</v>
      </c>
      <c r="I378" s="93">
        <f t="shared" si="238"/>
        <v>0</v>
      </c>
      <c r="J378" s="93">
        <f t="shared" si="239"/>
        <v>0</v>
      </c>
      <c r="K378" s="93">
        <f t="shared" si="240"/>
        <v>0</v>
      </c>
      <c r="L378" s="93">
        <f t="shared" si="241"/>
        <v>0</v>
      </c>
      <c r="M378" s="93">
        <f t="shared" si="242"/>
        <v>0</v>
      </c>
      <c r="N378" s="93">
        <f t="shared" si="243"/>
        <v>0</v>
      </c>
      <c r="O378" s="93">
        <f t="shared" si="244"/>
        <v>0</v>
      </c>
      <c r="P378" s="93" t="e">
        <f t="shared" si="245"/>
        <v>#REF!</v>
      </c>
      <c r="Q378" s="93" t="e">
        <f t="shared" si="246"/>
        <v>#REF!</v>
      </c>
      <c r="R378" s="93" t="e">
        <f t="shared" si="247"/>
        <v>#REF!</v>
      </c>
      <c r="S378" s="101" t="e">
        <f t="shared" si="248"/>
        <v>#REF!</v>
      </c>
      <c r="T378" s="93" t="e">
        <f t="shared" si="249"/>
        <v>#REF!</v>
      </c>
      <c r="U378" s="93" t="e">
        <f t="shared" si="250"/>
        <v>#REF!</v>
      </c>
      <c r="V378" s="93" t="e">
        <f t="shared" si="251"/>
        <v>#REF!</v>
      </c>
      <c r="W378" s="93" t="e">
        <f t="shared" si="252"/>
        <v>#REF!</v>
      </c>
      <c r="X378" s="93" t="e">
        <f t="shared" si="253"/>
        <v>#REF!</v>
      </c>
      <c r="Y378" s="93" t="e">
        <f t="shared" si="254"/>
        <v>#REF!</v>
      </c>
      <c r="Z378" s="93" t="e">
        <f t="shared" si="255"/>
        <v>#REF!</v>
      </c>
      <c r="AA378" s="93" t="e">
        <f t="shared" si="256"/>
        <v>#REF!</v>
      </c>
      <c r="AB378" s="93" t="e">
        <f t="shared" si="257"/>
        <v>#REF!</v>
      </c>
      <c r="AC378" s="93" t="e">
        <f t="shared" si="258"/>
        <v>#REF!</v>
      </c>
      <c r="AD378" s="93" t="e">
        <f t="shared" si="259"/>
        <v>#REF!</v>
      </c>
      <c r="AE378" s="101" t="e">
        <f t="shared" si="260"/>
        <v>#REF!</v>
      </c>
    </row>
    <row r="379" spans="1:31" s="93" customFormat="1" hidden="1" outlineLevel="1" x14ac:dyDescent="0.25">
      <c r="A379" s="100" t="s">
        <v>97</v>
      </c>
      <c r="B379" s="96"/>
      <c r="C379" s="96"/>
      <c r="D379" s="96"/>
      <c r="E379" s="96">
        <f t="shared" si="234"/>
        <v>0</v>
      </c>
      <c r="F379" s="96">
        <f t="shared" si="235"/>
        <v>0</v>
      </c>
      <c r="G379" s="96">
        <f t="shared" si="236"/>
        <v>0</v>
      </c>
      <c r="H379" s="129">
        <f t="shared" si="237"/>
        <v>0</v>
      </c>
      <c r="I379" s="96">
        <f t="shared" si="238"/>
        <v>0</v>
      </c>
      <c r="J379" s="96">
        <f t="shared" si="239"/>
        <v>0</v>
      </c>
      <c r="K379" s="96">
        <f t="shared" si="240"/>
        <v>0</v>
      </c>
      <c r="L379" s="96">
        <f t="shared" si="241"/>
        <v>0</v>
      </c>
      <c r="M379" s="96">
        <f t="shared" si="242"/>
        <v>0</v>
      </c>
      <c r="N379" s="96">
        <f t="shared" si="243"/>
        <v>0</v>
      </c>
      <c r="O379" s="96">
        <f t="shared" si="244"/>
        <v>0</v>
      </c>
      <c r="P379" s="96" t="e">
        <f t="shared" si="245"/>
        <v>#REF!</v>
      </c>
      <c r="Q379" s="96" t="e">
        <f t="shared" si="246"/>
        <v>#REF!</v>
      </c>
      <c r="R379" s="96" t="e">
        <f t="shared" si="247"/>
        <v>#REF!</v>
      </c>
      <c r="S379" s="111" t="e">
        <f t="shared" si="248"/>
        <v>#REF!</v>
      </c>
      <c r="T379" s="96" t="e">
        <f t="shared" si="249"/>
        <v>#REF!</v>
      </c>
      <c r="U379" s="96" t="e">
        <f t="shared" si="250"/>
        <v>#REF!</v>
      </c>
      <c r="V379" s="96" t="e">
        <f t="shared" si="251"/>
        <v>#REF!</v>
      </c>
      <c r="W379" s="96" t="e">
        <f t="shared" si="252"/>
        <v>#REF!</v>
      </c>
      <c r="X379" s="96" t="e">
        <f t="shared" si="253"/>
        <v>#REF!</v>
      </c>
      <c r="Y379" s="96" t="e">
        <f t="shared" si="254"/>
        <v>#REF!</v>
      </c>
      <c r="Z379" s="96" t="e">
        <f t="shared" si="255"/>
        <v>#REF!</v>
      </c>
      <c r="AA379" s="96" t="e">
        <f t="shared" si="256"/>
        <v>#REF!</v>
      </c>
      <c r="AB379" s="96" t="e">
        <f t="shared" si="257"/>
        <v>#REF!</v>
      </c>
      <c r="AC379" s="96" t="e">
        <f t="shared" si="258"/>
        <v>#REF!</v>
      </c>
      <c r="AD379" s="96" t="e">
        <f t="shared" si="259"/>
        <v>#REF!</v>
      </c>
      <c r="AE379" s="111" t="e">
        <f t="shared" si="260"/>
        <v>#REF!</v>
      </c>
    </row>
    <row r="380" spans="1:31" s="93" customFormat="1" hidden="1" outlineLevel="1" x14ac:dyDescent="0.25">
      <c r="A380" s="100" t="s">
        <v>31</v>
      </c>
      <c r="B380" s="109"/>
      <c r="C380" s="109"/>
      <c r="D380" s="109"/>
      <c r="E380" s="109">
        <f t="shared" si="234"/>
        <v>0</v>
      </c>
      <c r="F380" s="109">
        <f t="shared" si="235"/>
        <v>0</v>
      </c>
      <c r="G380" s="109">
        <f t="shared" si="236"/>
        <v>0</v>
      </c>
      <c r="H380" s="112">
        <f t="shared" si="237"/>
        <v>0</v>
      </c>
      <c r="I380" s="109">
        <f t="shared" si="238"/>
        <v>0</v>
      </c>
      <c r="J380" s="109">
        <f t="shared" si="239"/>
        <v>0</v>
      </c>
      <c r="K380" s="109">
        <f t="shared" si="240"/>
        <v>0</v>
      </c>
      <c r="L380" s="109">
        <f t="shared" si="241"/>
        <v>0</v>
      </c>
      <c r="M380" s="109">
        <f t="shared" si="242"/>
        <v>0</v>
      </c>
      <c r="N380" s="109">
        <f t="shared" si="243"/>
        <v>0</v>
      </c>
      <c r="O380" s="109">
        <f t="shared" si="244"/>
        <v>0</v>
      </c>
      <c r="P380" s="109" t="e">
        <f t="shared" si="245"/>
        <v>#REF!</v>
      </c>
      <c r="Q380" s="109" t="e">
        <f t="shared" si="246"/>
        <v>#REF!</v>
      </c>
      <c r="R380" s="109" t="e">
        <f t="shared" si="247"/>
        <v>#REF!</v>
      </c>
      <c r="S380" s="110" t="e">
        <f t="shared" si="248"/>
        <v>#REF!</v>
      </c>
      <c r="T380" s="109" t="e">
        <f t="shared" si="249"/>
        <v>#REF!</v>
      </c>
      <c r="U380" s="109" t="e">
        <f t="shared" si="250"/>
        <v>#REF!</v>
      </c>
      <c r="V380" s="109" t="e">
        <f t="shared" si="251"/>
        <v>#REF!</v>
      </c>
      <c r="W380" s="109" t="e">
        <f t="shared" si="252"/>
        <v>#REF!</v>
      </c>
      <c r="X380" s="109" t="e">
        <f t="shared" si="253"/>
        <v>#REF!</v>
      </c>
      <c r="Y380" s="109" t="e">
        <f t="shared" si="254"/>
        <v>#REF!</v>
      </c>
      <c r="Z380" s="109" t="e">
        <f t="shared" si="255"/>
        <v>#REF!</v>
      </c>
      <c r="AA380" s="109" t="e">
        <f t="shared" si="256"/>
        <v>#REF!</v>
      </c>
      <c r="AB380" s="109" t="e">
        <f t="shared" si="257"/>
        <v>#REF!</v>
      </c>
      <c r="AC380" s="109" t="e">
        <f t="shared" si="258"/>
        <v>#REF!</v>
      </c>
      <c r="AD380" s="109" t="e">
        <f t="shared" si="259"/>
        <v>#REF!</v>
      </c>
      <c r="AE380" s="110" t="e">
        <f t="shared" si="260"/>
        <v>#REF!</v>
      </c>
    </row>
    <row r="381" spans="1:31" s="93" customFormat="1" hidden="1" outlineLevel="1" x14ac:dyDescent="0.25">
      <c r="A381" s="100" t="s">
        <v>137</v>
      </c>
      <c r="E381" s="93">
        <f t="shared" si="234"/>
        <v>0</v>
      </c>
      <c r="F381" s="93">
        <f t="shared" si="235"/>
        <v>0</v>
      </c>
      <c r="G381" s="93">
        <f t="shared" si="236"/>
        <v>0</v>
      </c>
      <c r="H381" s="100">
        <f t="shared" si="237"/>
        <v>0</v>
      </c>
      <c r="I381" s="93">
        <f t="shared" si="238"/>
        <v>0</v>
      </c>
      <c r="J381" s="93">
        <f t="shared" si="239"/>
        <v>0</v>
      </c>
      <c r="K381" s="93">
        <f t="shared" si="240"/>
        <v>0</v>
      </c>
      <c r="L381" s="93">
        <f t="shared" si="241"/>
        <v>0</v>
      </c>
      <c r="M381" s="93">
        <f t="shared" si="242"/>
        <v>0</v>
      </c>
      <c r="N381" s="93">
        <f t="shared" si="243"/>
        <v>0</v>
      </c>
      <c r="O381" s="93">
        <f t="shared" si="244"/>
        <v>0</v>
      </c>
      <c r="P381" s="93">
        <f t="shared" si="245"/>
        <v>0</v>
      </c>
      <c r="Q381" s="93" t="e">
        <f t="shared" si="246"/>
        <v>#REF!</v>
      </c>
      <c r="R381" s="93" t="e">
        <f t="shared" si="247"/>
        <v>#REF!</v>
      </c>
      <c r="S381" s="101" t="e">
        <f t="shared" si="248"/>
        <v>#REF!</v>
      </c>
      <c r="T381" s="93" t="e">
        <f t="shared" si="249"/>
        <v>#REF!</v>
      </c>
      <c r="U381" s="93" t="e">
        <f t="shared" si="250"/>
        <v>#REF!</v>
      </c>
      <c r="V381" s="93" t="e">
        <f t="shared" si="251"/>
        <v>#REF!</v>
      </c>
      <c r="W381" s="93" t="e">
        <f t="shared" si="252"/>
        <v>#REF!</v>
      </c>
      <c r="X381" s="93" t="e">
        <f t="shared" si="253"/>
        <v>#REF!</v>
      </c>
      <c r="Y381" s="93" t="e">
        <f t="shared" si="254"/>
        <v>#REF!</v>
      </c>
      <c r="Z381" s="93" t="e">
        <f t="shared" si="255"/>
        <v>#REF!</v>
      </c>
      <c r="AA381" s="93" t="e">
        <f t="shared" si="256"/>
        <v>#REF!</v>
      </c>
      <c r="AB381" s="93" t="e">
        <f t="shared" si="257"/>
        <v>#REF!</v>
      </c>
      <c r="AC381" s="93" t="e">
        <f t="shared" si="258"/>
        <v>#REF!</v>
      </c>
      <c r="AD381" s="93" t="e">
        <f t="shared" si="259"/>
        <v>#REF!</v>
      </c>
      <c r="AE381" s="101" t="e">
        <f t="shared" si="260"/>
        <v>#REF!</v>
      </c>
    </row>
    <row r="382" spans="1:31" s="93" customFormat="1" hidden="1" outlineLevel="1" x14ac:dyDescent="0.25">
      <c r="A382" s="102" t="s">
        <v>112</v>
      </c>
      <c r="B382" s="103"/>
      <c r="C382" s="103"/>
      <c r="D382" s="103"/>
      <c r="E382" s="103">
        <f t="shared" si="234"/>
        <v>0</v>
      </c>
      <c r="F382" s="103">
        <f t="shared" si="235"/>
        <v>0</v>
      </c>
      <c r="G382" s="103">
        <f t="shared" si="236"/>
        <v>0</v>
      </c>
      <c r="H382" s="102">
        <f t="shared" si="237"/>
        <v>0</v>
      </c>
      <c r="I382" s="103">
        <f t="shared" si="238"/>
        <v>0</v>
      </c>
      <c r="J382" s="103">
        <f t="shared" si="239"/>
        <v>0</v>
      </c>
      <c r="K382" s="103">
        <f t="shared" si="240"/>
        <v>0</v>
      </c>
      <c r="L382" s="103">
        <f t="shared" si="241"/>
        <v>0</v>
      </c>
      <c r="M382" s="103">
        <f t="shared" si="242"/>
        <v>0</v>
      </c>
      <c r="N382" s="103">
        <f t="shared" si="243"/>
        <v>0</v>
      </c>
      <c r="O382" s="103">
        <f t="shared" si="244"/>
        <v>0</v>
      </c>
      <c r="P382" s="103" t="e">
        <f t="shared" si="245"/>
        <v>#REF!</v>
      </c>
      <c r="Q382" s="103" t="e">
        <f t="shared" si="246"/>
        <v>#REF!</v>
      </c>
      <c r="R382" s="103" t="e">
        <f t="shared" si="247"/>
        <v>#REF!</v>
      </c>
      <c r="S382" s="104" t="e">
        <f t="shared" si="248"/>
        <v>#REF!</v>
      </c>
      <c r="T382" s="103" t="e">
        <f t="shared" si="249"/>
        <v>#REF!</v>
      </c>
      <c r="U382" s="103" t="e">
        <f t="shared" si="250"/>
        <v>#REF!</v>
      </c>
      <c r="V382" s="103" t="e">
        <f t="shared" si="251"/>
        <v>#REF!</v>
      </c>
      <c r="W382" s="103" t="e">
        <f t="shared" si="252"/>
        <v>#REF!</v>
      </c>
      <c r="X382" s="103" t="e">
        <f t="shared" si="253"/>
        <v>#REF!</v>
      </c>
      <c r="Y382" s="103" t="e">
        <f t="shared" si="254"/>
        <v>#REF!</v>
      </c>
      <c r="Z382" s="103" t="e">
        <f t="shared" si="255"/>
        <v>#REF!</v>
      </c>
      <c r="AA382" s="103" t="e">
        <f t="shared" si="256"/>
        <v>#REF!</v>
      </c>
      <c r="AB382" s="103" t="e">
        <f t="shared" si="257"/>
        <v>#REF!</v>
      </c>
      <c r="AC382" s="103" t="e">
        <f t="shared" si="258"/>
        <v>#REF!</v>
      </c>
      <c r="AD382" s="103" t="e">
        <f t="shared" si="259"/>
        <v>#REF!</v>
      </c>
      <c r="AE382" s="104" t="e">
        <f t="shared" si="260"/>
        <v>#REF!</v>
      </c>
    </row>
    <row r="383" spans="1:31" s="93" customFormat="1" hidden="1" outlineLevel="1" x14ac:dyDescent="0.25">
      <c r="A383" s="105"/>
      <c r="E383" s="93">
        <f t="shared" si="234"/>
        <v>0</v>
      </c>
      <c r="F383" s="93">
        <f t="shared" si="235"/>
        <v>0</v>
      </c>
      <c r="G383" s="93">
        <f t="shared" si="236"/>
        <v>0</v>
      </c>
      <c r="H383" s="100">
        <f t="shared" si="237"/>
        <v>0</v>
      </c>
      <c r="I383" s="93">
        <f t="shared" si="238"/>
        <v>0</v>
      </c>
      <c r="J383" s="93">
        <f t="shared" si="239"/>
        <v>0</v>
      </c>
      <c r="K383" s="93">
        <f t="shared" si="240"/>
        <v>0</v>
      </c>
      <c r="L383" s="93">
        <f t="shared" si="241"/>
        <v>0</v>
      </c>
      <c r="M383" s="93">
        <f t="shared" si="242"/>
        <v>0</v>
      </c>
      <c r="N383" s="93">
        <f t="shared" si="243"/>
        <v>0</v>
      </c>
      <c r="O383" s="93">
        <f t="shared" si="244"/>
        <v>0</v>
      </c>
      <c r="P383" s="93">
        <f t="shared" si="245"/>
        <v>0</v>
      </c>
      <c r="Q383" s="93">
        <f t="shared" si="246"/>
        <v>0</v>
      </c>
      <c r="R383" s="93">
        <f t="shared" si="247"/>
        <v>0</v>
      </c>
      <c r="S383" s="101">
        <f t="shared" si="248"/>
        <v>0</v>
      </c>
      <c r="T383" s="93">
        <f t="shared" si="249"/>
        <v>0</v>
      </c>
      <c r="U383" s="93">
        <f t="shared" si="250"/>
        <v>0</v>
      </c>
      <c r="V383" s="93">
        <f t="shared" si="251"/>
        <v>0</v>
      </c>
      <c r="W383" s="93">
        <f t="shared" si="252"/>
        <v>0</v>
      </c>
      <c r="X383" s="93">
        <f t="shared" si="253"/>
        <v>0</v>
      </c>
      <c r="Y383" s="93">
        <f t="shared" si="254"/>
        <v>0</v>
      </c>
      <c r="Z383" s="93">
        <f t="shared" si="255"/>
        <v>0</v>
      </c>
      <c r="AA383" s="93">
        <f t="shared" si="256"/>
        <v>0</v>
      </c>
      <c r="AB383" s="93">
        <f t="shared" si="257"/>
        <v>0</v>
      </c>
      <c r="AC383" s="93">
        <f t="shared" si="258"/>
        <v>0</v>
      </c>
      <c r="AD383" s="93">
        <f t="shared" si="259"/>
        <v>0</v>
      </c>
      <c r="AE383" s="101">
        <f t="shared" si="260"/>
        <v>0</v>
      </c>
    </row>
    <row r="384" spans="1:31" s="93" customFormat="1" hidden="1" outlineLevel="1" x14ac:dyDescent="0.25">
      <c r="A384" s="114" t="s">
        <v>98</v>
      </c>
      <c r="B384" s="115"/>
      <c r="C384" s="115"/>
      <c r="D384" s="115"/>
      <c r="E384" s="115">
        <f t="shared" si="234"/>
        <v>0</v>
      </c>
      <c r="F384" s="115">
        <f t="shared" si="235"/>
        <v>0</v>
      </c>
      <c r="G384" s="115">
        <f t="shared" si="236"/>
        <v>0</v>
      </c>
      <c r="H384" s="114">
        <f t="shared" si="237"/>
        <v>0</v>
      </c>
      <c r="I384" s="115">
        <f t="shared" si="238"/>
        <v>0</v>
      </c>
      <c r="J384" s="115" t="e">
        <f t="shared" si="239"/>
        <v>#REF!</v>
      </c>
      <c r="K384" s="115">
        <f t="shared" si="240"/>
        <v>0</v>
      </c>
      <c r="L384" s="115">
        <f t="shared" si="241"/>
        <v>0</v>
      </c>
      <c r="M384" s="115">
        <f t="shared" si="242"/>
        <v>0</v>
      </c>
      <c r="N384" s="115">
        <f t="shared" si="243"/>
        <v>0</v>
      </c>
      <c r="O384" s="115">
        <f t="shared" si="244"/>
        <v>0</v>
      </c>
      <c r="P384" s="115" t="e">
        <f t="shared" si="245"/>
        <v>#REF!</v>
      </c>
      <c r="Q384" s="115" t="e">
        <f t="shared" si="246"/>
        <v>#REF!</v>
      </c>
      <c r="R384" s="115" t="e">
        <f t="shared" si="247"/>
        <v>#REF!</v>
      </c>
      <c r="S384" s="116" t="e">
        <f t="shared" si="248"/>
        <v>#REF!</v>
      </c>
      <c r="T384" s="115" t="e">
        <f t="shared" si="249"/>
        <v>#REF!</v>
      </c>
      <c r="U384" s="115" t="e">
        <f t="shared" si="250"/>
        <v>#REF!</v>
      </c>
      <c r="V384" s="115" t="e">
        <f t="shared" si="251"/>
        <v>#REF!</v>
      </c>
      <c r="W384" s="115" t="e">
        <f t="shared" si="252"/>
        <v>#REF!</v>
      </c>
      <c r="X384" s="115" t="e">
        <f t="shared" si="253"/>
        <v>#REF!</v>
      </c>
      <c r="Y384" s="115" t="e">
        <f t="shared" si="254"/>
        <v>#REF!</v>
      </c>
      <c r="Z384" s="115" t="e">
        <f t="shared" si="255"/>
        <v>#REF!</v>
      </c>
      <c r="AA384" s="115" t="e">
        <f t="shared" si="256"/>
        <v>#REF!</v>
      </c>
      <c r="AB384" s="115" t="e">
        <f t="shared" si="257"/>
        <v>#REF!</v>
      </c>
      <c r="AC384" s="115" t="e">
        <f t="shared" si="258"/>
        <v>#REF!</v>
      </c>
      <c r="AD384" s="115" t="e">
        <f t="shared" si="259"/>
        <v>#REF!</v>
      </c>
      <c r="AE384" s="116" t="e">
        <f t="shared" si="260"/>
        <v>#REF!</v>
      </c>
    </row>
    <row r="385" spans="1:31" s="93" customFormat="1" hidden="1" outlineLevel="1" x14ac:dyDescent="0.25">
      <c r="A385" s="100"/>
      <c r="E385" s="93">
        <f t="shared" si="234"/>
        <v>0</v>
      </c>
      <c r="F385" s="93">
        <f t="shared" si="235"/>
        <v>0</v>
      </c>
      <c r="G385" s="93">
        <f t="shared" si="236"/>
        <v>0</v>
      </c>
      <c r="H385" s="100">
        <f t="shared" si="237"/>
        <v>0</v>
      </c>
      <c r="I385" s="93">
        <f t="shared" si="238"/>
        <v>0</v>
      </c>
      <c r="J385" s="93">
        <f t="shared" si="239"/>
        <v>0</v>
      </c>
      <c r="K385" s="93">
        <f t="shared" si="240"/>
        <v>0</v>
      </c>
      <c r="L385" s="93">
        <f t="shared" si="241"/>
        <v>0</v>
      </c>
      <c r="M385" s="93">
        <f t="shared" si="242"/>
        <v>0</v>
      </c>
      <c r="N385" s="93">
        <f t="shared" si="243"/>
        <v>0</v>
      </c>
      <c r="O385" s="93">
        <f t="shared" si="244"/>
        <v>0</v>
      </c>
      <c r="P385" s="93">
        <f t="shared" si="245"/>
        <v>0</v>
      </c>
      <c r="Q385" s="93">
        <f t="shared" si="246"/>
        <v>0</v>
      </c>
      <c r="R385" s="93">
        <f t="shared" si="247"/>
        <v>0</v>
      </c>
      <c r="S385" s="101">
        <f t="shared" si="248"/>
        <v>0</v>
      </c>
      <c r="T385" s="93">
        <f t="shared" si="249"/>
        <v>0</v>
      </c>
      <c r="U385" s="93">
        <f t="shared" si="250"/>
        <v>0</v>
      </c>
      <c r="V385" s="93">
        <f t="shared" si="251"/>
        <v>0</v>
      </c>
      <c r="W385" s="93">
        <f t="shared" si="252"/>
        <v>0</v>
      </c>
      <c r="X385" s="93">
        <f t="shared" si="253"/>
        <v>0</v>
      </c>
      <c r="Y385" s="93">
        <f t="shared" si="254"/>
        <v>0</v>
      </c>
      <c r="Z385" s="93">
        <f t="shared" si="255"/>
        <v>0</v>
      </c>
      <c r="AA385" s="93">
        <f t="shared" si="256"/>
        <v>0</v>
      </c>
      <c r="AB385" s="93">
        <f t="shared" si="257"/>
        <v>0</v>
      </c>
      <c r="AC385" s="93">
        <f t="shared" si="258"/>
        <v>0</v>
      </c>
      <c r="AD385" s="93">
        <f t="shared" si="259"/>
        <v>0</v>
      </c>
      <c r="AE385" s="101">
        <f t="shared" si="260"/>
        <v>0</v>
      </c>
    </row>
    <row r="386" spans="1:31" s="93" customFormat="1" hidden="1" outlineLevel="1" x14ac:dyDescent="0.25">
      <c r="A386" s="97" t="s">
        <v>99</v>
      </c>
      <c r="B386" s="98"/>
      <c r="C386" s="98"/>
      <c r="D386" s="98"/>
      <c r="E386" s="98">
        <f t="shared" si="234"/>
        <v>0</v>
      </c>
      <c r="F386" s="98">
        <f t="shared" si="235"/>
        <v>0</v>
      </c>
      <c r="G386" s="98">
        <f t="shared" si="236"/>
        <v>0</v>
      </c>
      <c r="H386" s="126">
        <f t="shared" si="237"/>
        <v>0</v>
      </c>
      <c r="I386" s="98">
        <f t="shared" si="238"/>
        <v>0</v>
      </c>
      <c r="J386" s="98">
        <f t="shared" si="239"/>
        <v>0</v>
      </c>
      <c r="K386" s="98">
        <f t="shared" si="240"/>
        <v>0</v>
      </c>
      <c r="L386" s="98">
        <f t="shared" si="241"/>
        <v>0</v>
      </c>
      <c r="M386" s="98">
        <f t="shared" si="242"/>
        <v>0</v>
      </c>
      <c r="N386" s="98">
        <f t="shared" si="243"/>
        <v>0</v>
      </c>
      <c r="O386" s="98">
        <f t="shared" si="244"/>
        <v>0</v>
      </c>
      <c r="P386" s="98">
        <f t="shared" si="245"/>
        <v>0</v>
      </c>
      <c r="Q386" s="98">
        <f t="shared" si="246"/>
        <v>0</v>
      </c>
      <c r="R386" s="98">
        <f t="shared" si="247"/>
        <v>0</v>
      </c>
      <c r="S386" s="99">
        <f t="shared" si="248"/>
        <v>0</v>
      </c>
      <c r="T386" s="98">
        <f t="shared" si="249"/>
        <v>0</v>
      </c>
      <c r="U386" s="98">
        <f t="shared" si="250"/>
        <v>0</v>
      </c>
      <c r="V386" s="98">
        <f t="shared" si="251"/>
        <v>0</v>
      </c>
      <c r="W386" s="98">
        <f t="shared" si="252"/>
        <v>0</v>
      </c>
      <c r="X386" s="98">
        <f t="shared" si="253"/>
        <v>0</v>
      </c>
      <c r="Y386" s="98">
        <f t="shared" si="254"/>
        <v>0</v>
      </c>
      <c r="Z386" s="98">
        <f t="shared" si="255"/>
        <v>0</v>
      </c>
      <c r="AA386" s="98">
        <f t="shared" si="256"/>
        <v>0</v>
      </c>
      <c r="AB386" s="98">
        <f t="shared" si="257"/>
        <v>0</v>
      </c>
      <c r="AC386" s="98">
        <f t="shared" si="258"/>
        <v>0</v>
      </c>
      <c r="AD386" s="98">
        <f t="shared" si="259"/>
        <v>0</v>
      </c>
      <c r="AE386" s="99">
        <f t="shared" si="260"/>
        <v>0</v>
      </c>
    </row>
    <row r="387" spans="1:31" s="93" customFormat="1" hidden="1" outlineLevel="1" x14ac:dyDescent="0.25">
      <c r="A387" s="133" t="s">
        <v>100</v>
      </c>
      <c r="E387" s="93">
        <f t="shared" si="234"/>
        <v>0</v>
      </c>
      <c r="F387" s="93">
        <f t="shared" si="235"/>
        <v>0</v>
      </c>
      <c r="G387" s="93">
        <f t="shared" si="236"/>
        <v>0</v>
      </c>
      <c r="H387" s="100">
        <f t="shared" si="237"/>
        <v>0</v>
      </c>
      <c r="I387" s="93">
        <f t="shared" si="238"/>
        <v>0</v>
      </c>
      <c r="J387" s="93" t="e">
        <f t="shared" si="239"/>
        <v>#REF!</v>
      </c>
      <c r="K387" s="93">
        <f t="shared" si="240"/>
        <v>0</v>
      </c>
      <c r="L387" s="93">
        <f t="shared" si="241"/>
        <v>0</v>
      </c>
      <c r="M387" s="93">
        <f t="shared" si="242"/>
        <v>0</v>
      </c>
      <c r="N387" s="93">
        <f t="shared" si="243"/>
        <v>0</v>
      </c>
      <c r="O387" s="93">
        <f t="shared" si="244"/>
        <v>0</v>
      </c>
      <c r="P387" s="93">
        <f t="shared" si="245"/>
        <v>0</v>
      </c>
      <c r="Q387" s="93">
        <f t="shared" si="246"/>
        <v>0</v>
      </c>
      <c r="R387" s="93">
        <f t="shared" si="247"/>
        <v>0</v>
      </c>
      <c r="S387" s="101">
        <f t="shared" si="248"/>
        <v>0</v>
      </c>
      <c r="T387" s="93">
        <f t="shared" si="249"/>
        <v>0</v>
      </c>
      <c r="U387" s="93">
        <f t="shared" si="250"/>
        <v>0</v>
      </c>
      <c r="V387" s="93">
        <f t="shared" si="251"/>
        <v>0</v>
      </c>
      <c r="W387" s="93">
        <f t="shared" si="252"/>
        <v>0</v>
      </c>
      <c r="X387" s="93">
        <f t="shared" si="253"/>
        <v>0</v>
      </c>
      <c r="Y387" s="93">
        <f t="shared" si="254"/>
        <v>0</v>
      </c>
      <c r="Z387" s="93">
        <f t="shared" si="255"/>
        <v>0</v>
      </c>
      <c r="AA387" s="93">
        <f t="shared" si="256"/>
        <v>0</v>
      </c>
      <c r="AB387" s="93">
        <f t="shared" si="257"/>
        <v>0</v>
      </c>
      <c r="AC387" s="93">
        <f t="shared" si="258"/>
        <v>0</v>
      </c>
      <c r="AD387" s="93">
        <f t="shared" si="259"/>
        <v>0</v>
      </c>
      <c r="AE387" s="101">
        <f t="shared" si="260"/>
        <v>0</v>
      </c>
    </row>
    <row r="388" spans="1:31" s="93" customFormat="1" hidden="1" outlineLevel="1" x14ac:dyDescent="0.25">
      <c r="A388" s="133" t="s">
        <v>141</v>
      </c>
      <c r="B388" s="147"/>
      <c r="E388" s="93">
        <f t="shared" si="234"/>
        <v>0</v>
      </c>
      <c r="F388" s="93">
        <f t="shared" si="235"/>
        <v>0</v>
      </c>
      <c r="G388" s="93">
        <f t="shared" si="236"/>
        <v>0</v>
      </c>
      <c r="H388" s="100">
        <f t="shared" si="237"/>
        <v>0</v>
      </c>
      <c r="I388" s="93">
        <f t="shared" si="238"/>
        <v>0</v>
      </c>
      <c r="J388" s="93" t="e">
        <f t="shared" si="239"/>
        <v>#REF!</v>
      </c>
      <c r="K388" s="93" t="e">
        <f t="shared" si="240"/>
        <v>#REF!</v>
      </c>
      <c r="L388" s="93" t="e">
        <f t="shared" si="241"/>
        <v>#REF!</v>
      </c>
      <c r="M388" s="93">
        <f t="shared" si="242"/>
        <v>0</v>
      </c>
      <c r="N388" s="93">
        <f t="shared" si="243"/>
        <v>0</v>
      </c>
      <c r="O388" s="93">
        <f t="shared" si="244"/>
        <v>0</v>
      </c>
      <c r="P388" s="93">
        <f t="shared" si="245"/>
        <v>0</v>
      </c>
      <c r="Q388" s="93">
        <f t="shared" si="246"/>
        <v>0</v>
      </c>
      <c r="R388" s="93">
        <f t="shared" si="247"/>
        <v>0</v>
      </c>
      <c r="S388" s="101">
        <f t="shared" si="248"/>
        <v>0</v>
      </c>
      <c r="T388" s="93">
        <f t="shared" si="249"/>
        <v>0</v>
      </c>
      <c r="U388" s="93">
        <f t="shared" si="250"/>
        <v>0</v>
      </c>
      <c r="V388" s="93">
        <f t="shared" si="251"/>
        <v>0</v>
      </c>
      <c r="W388" s="93">
        <f t="shared" si="252"/>
        <v>0</v>
      </c>
      <c r="X388" s="93">
        <f t="shared" si="253"/>
        <v>0</v>
      </c>
      <c r="Y388" s="93">
        <f t="shared" si="254"/>
        <v>0</v>
      </c>
      <c r="Z388" s="93">
        <f t="shared" si="255"/>
        <v>0</v>
      </c>
      <c r="AA388" s="93">
        <f t="shared" si="256"/>
        <v>0</v>
      </c>
      <c r="AB388" s="93">
        <f t="shared" si="257"/>
        <v>0</v>
      </c>
      <c r="AC388" s="93">
        <f t="shared" si="258"/>
        <v>0</v>
      </c>
      <c r="AD388" s="93">
        <f t="shared" si="259"/>
        <v>0</v>
      </c>
      <c r="AE388" s="101">
        <f t="shared" si="260"/>
        <v>0</v>
      </c>
    </row>
    <row r="389" spans="1:31" s="93" customFormat="1" hidden="1" outlineLevel="1" x14ac:dyDescent="0.25">
      <c r="A389" s="100" t="s">
        <v>101</v>
      </c>
      <c r="E389" s="93">
        <f t="shared" si="234"/>
        <v>0</v>
      </c>
      <c r="F389" s="93">
        <f t="shared" si="235"/>
        <v>0</v>
      </c>
      <c r="G389" s="93">
        <f t="shared" si="236"/>
        <v>0</v>
      </c>
      <c r="H389" s="100">
        <f t="shared" si="237"/>
        <v>0</v>
      </c>
      <c r="I389" s="93">
        <f t="shared" si="238"/>
        <v>0</v>
      </c>
      <c r="J389" s="93">
        <f t="shared" si="239"/>
        <v>0</v>
      </c>
      <c r="K389" s="93">
        <f t="shared" si="240"/>
        <v>0</v>
      </c>
      <c r="L389" s="93" t="e">
        <f t="shared" si="241"/>
        <v>#REF!</v>
      </c>
      <c r="M389" s="93" t="e">
        <f t="shared" si="242"/>
        <v>#REF!</v>
      </c>
      <c r="N389" s="93" t="e">
        <f t="shared" si="243"/>
        <v>#REF!</v>
      </c>
      <c r="O389" s="93">
        <f t="shared" si="244"/>
        <v>0</v>
      </c>
      <c r="P389" s="93">
        <f t="shared" si="245"/>
        <v>0</v>
      </c>
      <c r="Q389" s="93">
        <f t="shared" si="246"/>
        <v>0</v>
      </c>
      <c r="R389" s="93">
        <f t="shared" si="247"/>
        <v>0</v>
      </c>
      <c r="S389" s="101">
        <f t="shared" si="248"/>
        <v>0</v>
      </c>
      <c r="T389" s="93">
        <f t="shared" si="249"/>
        <v>0</v>
      </c>
      <c r="U389" s="93">
        <f t="shared" si="250"/>
        <v>0</v>
      </c>
      <c r="V389" s="93">
        <f t="shared" si="251"/>
        <v>0</v>
      </c>
      <c r="W389" s="93">
        <f t="shared" si="252"/>
        <v>0</v>
      </c>
      <c r="X389" s="93">
        <f t="shared" si="253"/>
        <v>0</v>
      </c>
      <c r="Y389" s="93">
        <f t="shared" si="254"/>
        <v>0</v>
      </c>
      <c r="Z389" s="93">
        <f t="shared" si="255"/>
        <v>0</v>
      </c>
      <c r="AA389" s="93">
        <f t="shared" si="256"/>
        <v>0</v>
      </c>
      <c r="AB389" s="93">
        <f t="shared" si="257"/>
        <v>0</v>
      </c>
      <c r="AC389" s="93">
        <f t="shared" si="258"/>
        <v>0</v>
      </c>
      <c r="AD389" s="93">
        <f t="shared" si="259"/>
        <v>0</v>
      </c>
      <c r="AE389" s="101">
        <f t="shared" si="260"/>
        <v>0</v>
      </c>
    </row>
    <row r="390" spans="1:31" s="93" customFormat="1" hidden="1" outlineLevel="1" x14ac:dyDescent="0.25">
      <c r="A390" s="100" t="s">
        <v>102</v>
      </c>
      <c r="E390" s="93">
        <f t="shared" si="234"/>
        <v>0</v>
      </c>
      <c r="F390" s="93">
        <f t="shared" si="235"/>
        <v>0</v>
      </c>
      <c r="G390" s="93">
        <f t="shared" si="236"/>
        <v>0</v>
      </c>
      <c r="H390" s="100">
        <f t="shared" si="237"/>
        <v>0</v>
      </c>
      <c r="I390" s="93">
        <f t="shared" si="238"/>
        <v>0</v>
      </c>
      <c r="J390" s="93">
        <f t="shared" si="239"/>
        <v>0</v>
      </c>
      <c r="K390" s="93">
        <f t="shared" si="240"/>
        <v>0</v>
      </c>
      <c r="L390" s="93">
        <f t="shared" si="241"/>
        <v>0</v>
      </c>
      <c r="M390" s="93">
        <f t="shared" si="242"/>
        <v>0</v>
      </c>
      <c r="N390" s="93" t="e">
        <f t="shared" si="243"/>
        <v>#REF!</v>
      </c>
      <c r="O390" s="93" t="e">
        <f t="shared" si="244"/>
        <v>#REF!</v>
      </c>
      <c r="P390" s="93">
        <f t="shared" si="245"/>
        <v>0</v>
      </c>
      <c r="Q390" s="93">
        <f t="shared" si="246"/>
        <v>0</v>
      </c>
      <c r="R390" s="93">
        <f t="shared" si="247"/>
        <v>0</v>
      </c>
      <c r="S390" s="101">
        <f t="shared" si="248"/>
        <v>0</v>
      </c>
      <c r="T390" s="93">
        <f t="shared" si="249"/>
        <v>0</v>
      </c>
      <c r="U390" s="93">
        <f t="shared" si="250"/>
        <v>0</v>
      </c>
      <c r="V390" s="93">
        <f t="shared" si="251"/>
        <v>0</v>
      </c>
      <c r="W390" s="93">
        <f t="shared" si="252"/>
        <v>0</v>
      </c>
      <c r="X390" s="93">
        <f t="shared" si="253"/>
        <v>0</v>
      </c>
      <c r="Y390" s="93">
        <f t="shared" si="254"/>
        <v>0</v>
      </c>
      <c r="Z390" s="93">
        <f t="shared" si="255"/>
        <v>0</v>
      </c>
      <c r="AA390" s="93">
        <f t="shared" si="256"/>
        <v>0</v>
      </c>
      <c r="AB390" s="93">
        <f t="shared" si="257"/>
        <v>0</v>
      </c>
      <c r="AC390" s="93">
        <f t="shared" si="258"/>
        <v>0</v>
      </c>
      <c r="AD390" s="93">
        <f t="shared" si="259"/>
        <v>0</v>
      </c>
      <c r="AE390" s="101">
        <f t="shared" si="260"/>
        <v>0</v>
      </c>
    </row>
    <row r="391" spans="1:31" s="93" customFormat="1" hidden="1" outlineLevel="1" x14ac:dyDescent="0.25">
      <c r="A391" s="100" t="s">
        <v>103</v>
      </c>
      <c r="E391" s="93">
        <f t="shared" si="234"/>
        <v>0</v>
      </c>
      <c r="F391" s="93">
        <f t="shared" si="235"/>
        <v>0</v>
      </c>
      <c r="G391" s="93">
        <f t="shared" si="236"/>
        <v>0</v>
      </c>
      <c r="H391" s="100">
        <f t="shared" si="237"/>
        <v>0</v>
      </c>
      <c r="I391" s="93">
        <f t="shared" si="238"/>
        <v>0</v>
      </c>
      <c r="J391" s="93">
        <f t="shared" si="239"/>
        <v>0</v>
      </c>
      <c r="K391" s="93">
        <f t="shared" si="240"/>
        <v>0</v>
      </c>
      <c r="L391" s="93">
        <f t="shared" si="241"/>
        <v>0</v>
      </c>
      <c r="M391" s="93">
        <f t="shared" si="242"/>
        <v>0</v>
      </c>
      <c r="N391" s="93" t="e">
        <f t="shared" si="243"/>
        <v>#REF!</v>
      </c>
      <c r="O391" s="93" t="e">
        <f t="shared" si="244"/>
        <v>#REF!</v>
      </c>
      <c r="P391" s="93">
        <f t="shared" si="245"/>
        <v>0</v>
      </c>
      <c r="Q391" s="93">
        <f t="shared" si="246"/>
        <v>0</v>
      </c>
      <c r="R391" s="93">
        <f t="shared" si="247"/>
        <v>0</v>
      </c>
      <c r="S391" s="101">
        <f t="shared" si="248"/>
        <v>0</v>
      </c>
      <c r="T391" s="93">
        <f t="shared" si="249"/>
        <v>0</v>
      </c>
      <c r="U391" s="93">
        <f t="shared" si="250"/>
        <v>0</v>
      </c>
      <c r="V391" s="93">
        <f t="shared" si="251"/>
        <v>0</v>
      </c>
      <c r="W391" s="93">
        <f t="shared" si="252"/>
        <v>0</v>
      </c>
      <c r="X391" s="93">
        <f t="shared" si="253"/>
        <v>0</v>
      </c>
      <c r="Y391" s="93">
        <f t="shared" si="254"/>
        <v>0</v>
      </c>
      <c r="Z391" s="93">
        <f t="shared" si="255"/>
        <v>0</v>
      </c>
      <c r="AA391" s="93">
        <f t="shared" si="256"/>
        <v>0</v>
      </c>
      <c r="AB391" s="93">
        <f t="shared" si="257"/>
        <v>0</v>
      </c>
      <c r="AC391" s="93">
        <f t="shared" si="258"/>
        <v>0</v>
      </c>
      <c r="AD391" s="93">
        <f t="shared" si="259"/>
        <v>0</v>
      </c>
      <c r="AE391" s="101">
        <f t="shared" si="260"/>
        <v>0</v>
      </c>
    </row>
    <row r="392" spans="1:31" s="93" customFormat="1" hidden="1" outlineLevel="1" x14ac:dyDescent="0.25">
      <c r="A392" s="100" t="s">
        <v>104</v>
      </c>
      <c r="E392" s="93">
        <f t="shared" si="234"/>
        <v>0</v>
      </c>
      <c r="F392" s="93">
        <f t="shared" si="235"/>
        <v>0</v>
      </c>
      <c r="G392" s="93">
        <f t="shared" si="236"/>
        <v>0</v>
      </c>
      <c r="H392" s="100">
        <f t="shared" si="237"/>
        <v>0</v>
      </c>
      <c r="I392" s="93">
        <f t="shared" si="238"/>
        <v>0</v>
      </c>
      <c r="J392" s="93">
        <f t="shared" si="239"/>
        <v>0</v>
      </c>
      <c r="K392" s="93">
        <f t="shared" si="240"/>
        <v>0</v>
      </c>
      <c r="L392" s="93">
        <f t="shared" si="241"/>
        <v>0</v>
      </c>
      <c r="M392" s="93">
        <f t="shared" si="242"/>
        <v>0</v>
      </c>
      <c r="N392" s="93">
        <f t="shared" si="243"/>
        <v>0</v>
      </c>
      <c r="O392" s="93" t="e">
        <f t="shared" si="244"/>
        <v>#REF!</v>
      </c>
      <c r="P392" s="93">
        <f t="shared" si="245"/>
        <v>0</v>
      </c>
      <c r="Q392" s="93">
        <f t="shared" si="246"/>
        <v>0</v>
      </c>
      <c r="R392" s="93">
        <f t="shared" si="247"/>
        <v>0</v>
      </c>
      <c r="S392" s="101">
        <f t="shared" si="248"/>
        <v>0</v>
      </c>
      <c r="T392" s="93">
        <f t="shared" si="249"/>
        <v>0</v>
      </c>
      <c r="U392" s="93">
        <f t="shared" si="250"/>
        <v>0</v>
      </c>
      <c r="V392" s="93">
        <f t="shared" si="251"/>
        <v>0</v>
      </c>
      <c r="W392" s="93">
        <f t="shared" si="252"/>
        <v>0</v>
      </c>
      <c r="X392" s="93">
        <f t="shared" si="253"/>
        <v>0</v>
      </c>
      <c r="Y392" s="93">
        <f t="shared" si="254"/>
        <v>0</v>
      </c>
      <c r="Z392" s="93">
        <f t="shared" si="255"/>
        <v>0</v>
      </c>
      <c r="AA392" s="93">
        <f t="shared" si="256"/>
        <v>0</v>
      </c>
      <c r="AB392" s="93">
        <f t="shared" si="257"/>
        <v>0</v>
      </c>
      <c r="AC392" s="93">
        <f t="shared" si="258"/>
        <v>0</v>
      </c>
      <c r="AD392" s="93">
        <f t="shared" si="259"/>
        <v>0</v>
      </c>
      <c r="AE392" s="101">
        <f t="shared" si="260"/>
        <v>0</v>
      </c>
    </row>
    <row r="393" spans="1:31" s="93" customFormat="1" hidden="1" outlineLevel="1" x14ac:dyDescent="0.25">
      <c r="A393" s="100" t="s">
        <v>105</v>
      </c>
      <c r="B393" s="96"/>
      <c r="C393" s="96"/>
      <c r="D393" s="96"/>
      <c r="E393" s="96">
        <f t="shared" si="234"/>
        <v>0</v>
      </c>
      <c r="F393" s="96">
        <f t="shared" si="235"/>
        <v>0</v>
      </c>
      <c r="G393" s="96">
        <f t="shared" si="236"/>
        <v>0</v>
      </c>
      <c r="H393" s="129">
        <f t="shared" si="237"/>
        <v>0</v>
      </c>
      <c r="I393" s="96">
        <f t="shared" si="238"/>
        <v>0</v>
      </c>
      <c r="J393" s="96">
        <f t="shared" si="239"/>
        <v>0</v>
      </c>
      <c r="K393" s="96">
        <f t="shared" si="240"/>
        <v>0</v>
      </c>
      <c r="L393" s="96">
        <f t="shared" si="241"/>
        <v>0</v>
      </c>
      <c r="M393" s="96">
        <f t="shared" si="242"/>
        <v>0</v>
      </c>
      <c r="N393" s="96">
        <f t="shared" si="243"/>
        <v>0</v>
      </c>
      <c r="O393" s="96" t="e">
        <f t="shared" si="244"/>
        <v>#REF!</v>
      </c>
      <c r="P393" s="96">
        <f t="shared" si="245"/>
        <v>0</v>
      </c>
      <c r="Q393" s="96">
        <f t="shared" si="246"/>
        <v>0</v>
      </c>
      <c r="R393" s="96">
        <f t="shared" si="247"/>
        <v>0</v>
      </c>
      <c r="S393" s="111">
        <f t="shared" si="248"/>
        <v>0</v>
      </c>
      <c r="T393" s="96">
        <f t="shared" si="249"/>
        <v>0</v>
      </c>
      <c r="U393" s="96">
        <f t="shared" si="250"/>
        <v>0</v>
      </c>
      <c r="V393" s="96">
        <f t="shared" si="251"/>
        <v>0</v>
      </c>
      <c r="W393" s="96">
        <f t="shared" si="252"/>
        <v>0</v>
      </c>
      <c r="X393" s="96">
        <f t="shared" si="253"/>
        <v>0</v>
      </c>
      <c r="Y393" s="96">
        <f t="shared" si="254"/>
        <v>0</v>
      </c>
      <c r="Z393" s="96">
        <f t="shared" si="255"/>
        <v>0</v>
      </c>
      <c r="AA393" s="96">
        <f t="shared" si="256"/>
        <v>0</v>
      </c>
      <c r="AB393" s="96">
        <f t="shared" si="257"/>
        <v>0</v>
      </c>
      <c r="AC393" s="96">
        <f t="shared" si="258"/>
        <v>0</v>
      </c>
      <c r="AD393" s="96">
        <f t="shared" si="259"/>
        <v>0</v>
      </c>
      <c r="AE393" s="111">
        <f t="shared" si="260"/>
        <v>0</v>
      </c>
    </row>
    <row r="394" spans="1:31" s="93" customFormat="1" hidden="1" outlineLevel="1" x14ac:dyDescent="0.25">
      <c r="A394" s="112" t="s">
        <v>116</v>
      </c>
      <c r="B394" s="109"/>
      <c r="C394" s="109"/>
      <c r="D394" s="109"/>
      <c r="E394" s="109">
        <f t="shared" si="234"/>
        <v>0</v>
      </c>
      <c r="F394" s="109">
        <f t="shared" si="235"/>
        <v>0</v>
      </c>
      <c r="G394" s="109">
        <f t="shared" si="236"/>
        <v>0</v>
      </c>
      <c r="H394" s="112">
        <f t="shared" si="237"/>
        <v>0</v>
      </c>
      <c r="I394" s="109">
        <f t="shared" si="238"/>
        <v>0</v>
      </c>
      <c r="J394" s="109" t="e">
        <f t="shared" si="239"/>
        <v>#REF!</v>
      </c>
      <c r="K394" s="109" t="e">
        <f t="shared" si="240"/>
        <v>#REF!</v>
      </c>
      <c r="L394" s="109" t="e">
        <f t="shared" si="241"/>
        <v>#REF!</v>
      </c>
      <c r="M394" s="109" t="e">
        <f t="shared" si="242"/>
        <v>#REF!</v>
      </c>
      <c r="N394" s="109" t="e">
        <f t="shared" si="243"/>
        <v>#REF!</v>
      </c>
      <c r="O394" s="109" t="e">
        <f t="shared" si="244"/>
        <v>#REF!</v>
      </c>
      <c r="P394" s="109">
        <f t="shared" si="245"/>
        <v>0</v>
      </c>
      <c r="Q394" s="109">
        <f t="shared" si="246"/>
        <v>0</v>
      </c>
      <c r="R394" s="109">
        <f t="shared" si="247"/>
        <v>0</v>
      </c>
      <c r="S394" s="110">
        <f t="shared" si="248"/>
        <v>0</v>
      </c>
      <c r="T394" s="109">
        <f t="shared" si="249"/>
        <v>0</v>
      </c>
      <c r="U394" s="109">
        <f t="shared" si="250"/>
        <v>0</v>
      </c>
      <c r="V394" s="109">
        <f t="shared" si="251"/>
        <v>0</v>
      </c>
      <c r="W394" s="109">
        <f t="shared" si="252"/>
        <v>0</v>
      </c>
      <c r="X394" s="109">
        <f t="shared" si="253"/>
        <v>0</v>
      </c>
      <c r="Y394" s="109">
        <f t="shared" si="254"/>
        <v>0</v>
      </c>
      <c r="Z394" s="109">
        <f t="shared" si="255"/>
        <v>0</v>
      </c>
      <c r="AA394" s="109">
        <f t="shared" si="256"/>
        <v>0</v>
      </c>
      <c r="AB394" s="109">
        <f t="shared" si="257"/>
        <v>0</v>
      </c>
      <c r="AC394" s="109">
        <f t="shared" si="258"/>
        <v>0</v>
      </c>
      <c r="AD394" s="109">
        <f t="shared" si="259"/>
        <v>0</v>
      </c>
      <c r="AE394" s="110">
        <f t="shared" si="260"/>
        <v>0</v>
      </c>
    </row>
    <row r="395" spans="1:31" s="93" customFormat="1" hidden="1" outlineLevel="1" x14ac:dyDescent="0.25">
      <c r="A395" s="100" t="s">
        <v>108</v>
      </c>
      <c r="E395" s="93">
        <f t="shared" si="234"/>
        <v>0</v>
      </c>
      <c r="F395" s="93">
        <f t="shared" si="235"/>
        <v>0</v>
      </c>
      <c r="G395" s="93">
        <f t="shared" si="236"/>
        <v>0</v>
      </c>
      <c r="H395" s="100">
        <f t="shared" si="237"/>
        <v>0</v>
      </c>
      <c r="I395" s="93">
        <f t="shared" si="238"/>
        <v>0</v>
      </c>
      <c r="J395" s="93" t="e">
        <f t="shared" si="239"/>
        <v>#REF!</v>
      </c>
      <c r="K395" s="93" t="e">
        <f t="shared" si="240"/>
        <v>#REF!</v>
      </c>
      <c r="L395" s="93" t="e">
        <f t="shared" si="241"/>
        <v>#REF!</v>
      </c>
      <c r="M395" s="93" t="e">
        <f t="shared" si="242"/>
        <v>#REF!</v>
      </c>
      <c r="N395" s="93" t="e">
        <f t="shared" si="243"/>
        <v>#REF!</v>
      </c>
      <c r="O395" s="93" t="e">
        <f t="shared" si="244"/>
        <v>#REF!</v>
      </c>
      <c r="P395" s="93" t="e">
        <f t="shared" si="245"/>
        <v>#REF!</v>
      </c>
      <c r="Q395" s="93" t="e">
        <f t="shared" si="246"/>
        <v>#REF!</v>
      </c>
      <c r="R395" s="93" t="e">
        <f t="shared" si="247"/>
        <v>#REF!</v>
      </c>
      <c r="S395" s="101" t="e">
        <f t="shared" si="248"/>
        <v>#REF!</v>
      </c>
      <c r="T395" s="93" t="e">
        <f t="shared" si="249"/>
        <v>#REF!</v>
      </c>
      <c r="U395" s="93" t="e">
        <f t="shared" si="250"/>
        <v>#REF!</v>
      </c>
      <c r="V395" s="93" t="e">
        <f t="shared" si="251"/>
        <v>#REF!</v>
      </c>
      <c r="W395" s="93" t="e">
        <f t="shared" si="252"/>
        <v>#REF!</v>
      </c>
      <c r="X395" s="93" t="e">
        <f t="shared" si="253"/>
        <v>#REF!</v>
      </c>
      <c r="Y395" s="93" t="e">
        <f t="shared" si="254"/>
        <v>#REF!</v>
      </c>
      <c r="Z395" s="93" t="e">
        <f t="shared" si="255"/>
        <v>#REF!</v>
      </c>
      <c r="AA395" s="93" t="e">
        <f t="shared" si="256"/>
        <v>#REF!</v>
      </c>
      <c r="AB395" s="93" t="e">
        <f t="shared" si="257"/>
        <v>#REF!</v>
      </c>
      <c r="AC395" s="93" t="e">
        <f t="shared" si="258"/>
        <v>#REF!</v>
      </c>
      <c r="AD395" s="93" t="e">
        <f t="shared" si="259"/>
        <v>#REF!</v>
      </c>
      <c r="AE395" s="101" t="e">
        <f t="shared" si="260"/>
        <v>#REF!</v>
      </c>
    </row>
    <row r="396" spans="1:31" s="93" customFormat="1" hidden="1" outlineLevel="1" x14ac:dyDescent="0.25">
      <c r="A396" s="100"/>
      <c r="E396" s="93">
        <f t="shared" si="234"/>
        <v>0</v>
      </c>
      <c r="F396" s="93">
        <f t="shared" si="235"/>
        <v>0</v>
      </c>
      <c r="G396" s="93">
        <f t="shared" si="236"/>
        <v>0</v>
      </c>
      <c r="H396" s="100">
        <f t="shared" si="237"/>
        <v>0</v>
      </c>
      <c r="I396" s="93">
        <f t="shared" si="238"/>
        <v>0</v>
      </c>
      <c r="J396" s="93">
        <f t="shared" si="239"/>
        <v>0</v>
      </c>
      <c r="K396" s="93">
        <f t="shared" si="240"/>
        <v>0</v>
      </c>
      <c r="L396" s="93">
        <f t="shared" si="241"/>
        <v>0</v>
      </c>
      <c r="M396" s="93">
        <f t="shared" si="242"/>
        <v>0</v>
      </c>
      <c r="N396" s="93">
        <f t="shared" si="243"/>
        <v>0</v>
      </c>
      <c r="O396" s="93">
        <f t="shared" si="244"/>
        <v>0</v>
      </c>
      <c r="P396" s="93">
        <f t="shared" si="245"/>
        <v>0</v>
      </c>
      <c r="Q396" s="93">
        <f t="shared" si="246"/>
        <v>0</v>
      </c>
      <c r="R396" s="93">
        <f t="shared" si="247"/>
        <v>0</v>
      </c>
      <c r="S396" s="101">
        <f t="shared" si="248"/>
        <v>0</v>
      </c>
      <c r="T396" s="93">
        <f t="shared" si="249"/>
        <v>0</v>
      </c>
      <c r="U396" s="93">
        <f t="shared" si="250"/>
        <v>0</v>
      </c>
      <c r="V396" s="93">
        <f t="shared" si="251"/>
        <v>0</v>
      </c>
      <c r="W396" s="93">
        <f t="shared" si="252"/>
        <v>0</v>
      </c>
      <c r="X396" s="93">
        <f t="shared" si="253"/>
        <v>0</v>
      </c>
      <c r="Y396" s="93">
        <f t="shared" si="254"/>
        <v>0</v>
      </c>
      <c r="Z396" s="93">
        <f t="shared" si="255"/>
        <v>0</v>
      </c>
      <c r="AA396" s="93">
        <f t="shared" si="256"/>
        <v>0</v>
      </c>
      <c r="AB396" s="93">
        <f t="shared" si="257"/>
        <v>0</v>
      </c>
      <c r="AC396" s="93">
        <f t="shared" si="258"/>
        <v>0</v>
      </c>
      <c r="AD396" s="93">
        <f t="shared" si="259"/>
        <v>0</v>
      </c>
      <c r="AE396" s="101">
        <f t="shared" si="260"/>
        <v>0</v>
      </c>
    </row>
    <row r="397" spans="1:31" s="93" customFormat="1" hidden="1" outlineLevel="1" x14ac:dyDescent="0.25">
      <c r="A397" s="102" t="s">
        <v>106</v>
      </c>
      <c r="B397" s="103"/>
      <c r="C397" s="103"/>
      <c r="D397" s="103"/>
      <c r="E397" s="103">
        <f t="shared" si="234"/>
        <v>0</v>
      </c>
      <c r="F397" s="103">
        <f t="shared" si="235"/>
        <v>0</v>
      </c>
      <c r="G397" s="103">
        <f t="shared" si="236"/>
        <v>0</v>
      </c>
      <c r="H397" s="102">
        <f t="shared" si="237"/>
        <v>0</v>
      </c>
      <c r="I397" s="103">
        <f t="shared" si="238"/>
        <v>0</v>
      </c>
      <c r="J397" s="103" t="e">
        <f t="shared" si="239"/>
        <v>#REF!</v>
      </c>
      <c r="K397" s="103" t="e">
        <f t="shared" si="240"/>
        <v>#REF!</v>
      </c>
      <c r="L397" s="103" t="e">
        <f t="shared" si="241"/>
        <v>#REF!</v>
      </c>
      <c r="M397" s="103" t="e">
        <f t="shared" si="242"/>
        <v>#REF!</v>
      </c>
      <c r="N397" s="103" t="e">
        <f t="shared" si="243"/>
        <v>#REF!</v>
      </c>
      <c r="O397" s="103" t="e">
        <f t="shared" si="244"/>
        <v>#REF!</v>
      </c>
      <c r="P397" s="103" t="e">
        <f t="shared" si="245"/>
        <v>#REF!</v>
      </c>
      <c r="Q397" s="103" t="e">
        <f t="shared" si="246"/>
        <v>#REF!</v>
      </c>
      <c r="R397" s="103" t="e">
        <f t="shared" si="247"/>
        <v>#REF!</v>
      </c>
      <c r="S397" s="104" t="e">
        <f t="shared" si="248"/>
        <v>#REF!</v>
      </c>
      <c r="T397" s="103" t="e">
        <f t="shared" si="249"/>
        <v>#REF!</v>
      </c>
      <c r="U397" s="103" t="e">
        <f t="shared" si="250"/>
        <v>#REF!</v>
      </c>
      <c r="V397" s="103" t="e">
        <f t="shared" si="251"/>
        <v>#REF!</v>
      </c>
      <c r="W397" s="103" t="e">
        <f t="shared" si="252"/>
        <v>#REF!</v>
      </c>
      <c r="X397" s="103" t="e">
        <f t="shared" si="253"/>
        <v>#REF!</v>
      </c>
      <c r="Y397" s="103" t="e">
        <f t="shared" si="254"/>
        <v>#REF!</v>
      </c>
      <c r="Z397" s="103" t="e">
        <f t="shared" si="255"/>
        <v>#REF!</v>
      </c>
      <c r="AA397" s="103" t="e">
        <f t="shared" si="256"/>
        <v>#REF!</v>
      </c>
      <c r="AB397" s="103" t="e">
        <f t="shared" si="257"/>
        <v>#REF!</v>
      </c>
      <c r="AC397" s="103" t="e">
        <f t="shared" si="258"/>
        <v>#REF!</v>
      </c>
      <c r="AD397" s="103" t="e">
        <f t="shared" si="259"/>
        <v>#REF!</v>
      </c>
      <c r="AE397" s="104" t="e">
        <f t="shared" si="260"/>
        <v>#REF!</v>
      </c>
    </row>
    <row r="398" spans="1:31" s="93" customFormat="1" hidden="1" outlineLevel="1" x14ac:dyDescent="0.25">
      <c r="A398" s="100"/>
      <c r="E398" s="93">
        <f t="shared" si="234"/>
        <v>0</v>
      </c>
      <c r="F398" s="93">
        <f t="shared" si="235"/>
        <v>0</v>
      </c>
      <c r="G398" s="93">
        <f t="shared" si="236"/>
        <v>0</v>
      </c>
      <c r="H398" s="100">
        <f t="shared" si="237"/>
        <v>0</v>
      </c>
      <c r="I398" s="93">
        <f t="shared" si="238"/>
        <v>0</v>
      </c>
      <c r="J398" s="93">
        <f t="shared" si="239"/>
        <v>0</v>
      </c>
      <c r="K398" s="93">
        <f t="shared" si="240"/>
        <v>0</v>
      </c>
      <c r="L398" s="93">
        <f t="shared" si="241"/>
        <v>0</v>
      </c>
      <c r="M398" s="93">
        <f t="shared" si="242"/>
        <v>0</v>
      </c>
      <c r="N398" s="93">
        <f t="shared" si="243"/>
        <v>0</v>
      </c>
      <c r="O398" s="93">
        <f t="shared" si="244"/>
        <v>0</v>
      </c>
      <c r="P398" s="93">
        <f t="shared" si="245"/>
        <v>0</v>
      </c>
      <c r="Q398" s="93">
        <f t="shared" si="246"/>
        <v>0</v>
      </c>
      <c r="R398" s="93">
        <f t="shared" si="247"/>
        <v>0</v>
      </c>
      <c r="S398" s="101">
        <f t="shared" si="248"/>
        <v>0</v>
      </c>
      <c r="T398" s="93">
        <f t="shared" si="249"/>
        <v>0</v>
      </c>
      <c r="U398" s="93">
        <f t="shared" si="250"/>
        <v>0</v>
      </c>
      <c r="V398" s="93">
        <f t="shared" si="251"/>
        <v>0</v>
      </c>
      <c r="W398" s="93">
        <f t="shared" si="252"/>
        <v>0</v>
      </c>
      <c r="X398" s="93">
        <f t="shared" si="253"/>
        <v>0</v>
      </c>
      <c r="Y398" s="93">
        <f t="shared" si="254"/>
        <v>0</v>
      </c>
      <c r="Z398" s="93">
        <f t="shared" si="255"/>
        <v>0</v>
      </c>
      <c r="AA398" s="93">
        <f t="shared" si="256"/>
        <v>0</v>
      </c>
      <c r="AB398" s="93">
        <f t="shared" si="257"/>
        <v>0</v>
      </c>
      <c r="AC398" s="93">
        <f t="shared" si="258"/>
        <v>0</v>
      </c>
      <c r="AD398" s="93">
        <f t="shared" si="259"/>
        <v>0</v>
      </c>
      <c r="AE398" s="101">
        <f t="shared" si="260"/>
        <v>0</v>
      </c>
    </row>
    <row r="399" spans="1:31" s="93" customFormat="1" hidden="1" outlineLevel="1" x14ac:dyDescent="0.25">
      <c r="A399" s="106" t="s">
        <v>107</v>
      </c>
      <c r="B399" s="107"/>
      <c r="C399" s="107"/>
      <c r="D399" s="107"/>
      <c r="E399" s="107">
        <f t="shared" si="234"/>
        <v>0</v>
      </c>
      <c r="F399" s="107">
        <f t="shared" si="235"/>
        <v>0</v>
      </c>
      <c r="G399" s="107">
        <f t="shared" si="236"/>
        <v>0</v>
      </c>
      <c r="H399" s="127">
        <f t="shared" si="237"/>
        <v>0</v>
      </c>
      <c r="I399" s="107">
        <f t="shared" si="238"/>
        <v>0</v>
      </c>
      <c r="J399" s="107">
        <f t="shared" si="239"/>
        <v>0</v>
      </c>
      <c r="K399" s="107">
        <f t="shared" si="240"/>
        <v>0</v>
      </c>
      <c r="L399" s="107">
        <f t="shared" si="241"/>
        <v>0</v>
      </c>
      <c r="M399" s="107">
        <f t="shared" si="242"/>
        <v>0</v>
      </c>
      <c r="N399" s="107">
        <f t="shared" si="243"/>
        <v>0</v>
      </c>
      <c r="O399" s="107">
        <f t="shared" si="244"/>
        <v>0</v>
      </c>
      <c r="P399" s="107">
        <f t="shared" si="245"/>
        <v>0</v>
      </c>
      <c r="Q399" s="107">
        <f t="shared" si="246"/>
        <v>0</v>
      </c>
      <c r="R399" s="107">
        <f t="shared" si="247"/>
        <v>0</v>
      </c>
      <c r="S399" s="108">
        <f t="shared" si="248"/>
        <v>0</v>
      </c>
      <c r="T399" s="107">
        <f t="shared" si="249"/>
        <v>0</v>
      </c>
      <c r="U399" s="107">
        <f t="shared" si="250"/>
        <v>0</v>
      </c>
      <c r="V399" s="107">
        <f t="shared" si="251"/>
        <v>0</v>
      </c>
      <c r="W399" s="107">
        <f t="shared" si="252"/>
        <v>0</v>
      </c>
      <c r="X399" s="107">
        <f t="shared" si="253"/>
        <v>0</v>
      </c>
      <c r="Y399" s="107">
        <f t="shared" si="254"/>
        <v>0</v>
      </c>
      <c r="Z399" s="107">
        <f t="shared" si="255"/>
        <v>0</v>
      </c>
      <c r="AA399" s="107">
        <f t="shared" si="256"/>
        <v>0</v>
      </c>
      <c r="AB399" s="107">
        <f t="shared" si="257"/>
        <v>0</v>
      </c>
      <c r="AC399" s="107">
        <f t="shared" si="258"/>
        <v>0</v>
      </c>
      <c r="AD399" s="107">
        <f t="shared" si="259"/>
        <v>0</v>
      </c>
      <c r="AE399" s="108">
        <f t="shared" si="260"/>
        <v>0</v>
      </c>
    </row>
    <row r="400" spans="1:31" s="93" customFormat="1" hidden="1" outlineLevel="1" x14ac:dyDescent="0.25">
      <c r="A400" s="52" t="s">
        <v>53</v>
      </c>
      <c r="E400" s="93">
        <f t="shared" si="234"/>
        <v>0</v>
      </c>
      <c r="F400" s="93">
        <f t="shared" si="235"/>
        <v>0</v>
      </c>
      <c r="G400" s="93">
        <f t="shared" si="236"/>
        <v>0</v>
      </c>
      <c r="H400" s="100">
        <f t="shared" si="237"/>
        <v>0</v>
      </c>
      <c r="I400" s="93">
        <f t="shared" si="238"/>
        <v>0</v>
      </c>
      <c r="J400" s="93">
        <f t="shared" si="239"/>
        <v>0</v>
      </c>
      <c r="K400" s="93">
        <f t="shared" si="240"/>
        <v>0</v>
      </c>
      <c r="L400" s="93">
        <f t="shared" si="241"/>
        <v>0</v>
      </c>
      <c r="M400" s="93">
        <f t="shared" si="242"/>
        <v>0</v>
      </c>
      <c r="N400" s="93">
        <f t="shared" si="243"/>
        <v>0</v>
      </c>
      <c r="O400" s="93">
        <f t="shared" si="244"/>
        <v>0</v>
      </c>
      <c r="P400" s="93" t="e">
        <f t="shared" si="245"/>
        <v>#REF!</v>
      </c>
      <c r="Q400" s="93" t="e">
        <f t="shared" si="246"/>
        <v>#REF!</v>
      </c>
      <c r="R400" s="93" t="e">
        <f t="shared" si="247"/>
        <v>#REF!</v>
      </c>
      <c r="S400" s="101" t="e">
        <f t="shared" si="248"/>
        <v>#REF!</v>
      </c>
      <c r="T400" s="93" t="e">
        <f t="shared" si="249"/>
        <v>#REF!</v>
      </c>
      <c r="U400" s="93" t="e">
        <f t="shared" si="250"/>
        <v>#REF!</v>
      </c>
      <c r="V400" s="93" t="e">
        <f t="shared" si="251"/>
        <v>#REF!</v>
      </c>
      <c r="W400" s="93" t="e">
        <f t="shared" si="252"/>
        <v>#REF!</v>
      </c>
      <c r="X400" s="93" t="e">
        <f t="shared" si="253"/>
        <v>#REF!</v>
      </c>
      <c r="Y400" s="93" t="e">
        <f t="shared" si="254"/>
        <v>#REF!</v>
      </c>
      <c r="Z400" s="93" t="e">
        <f t="shared" si="255"/>
        <v>#REF!</v>
      </c>
      <c r="AA400" s="93" t="e">
        <f t="shared" si="256"/>
        <v>#REF!</v>
      </c>
      <c r="AB400" s="93" t="e">
        <f t="shared" si="257"/>
        <v>#REF!</v>
      </c>
      <c r="AC400" s="93" t="e">
        <f t="shared" si="258"/>
        <v>#REF!</v>
      </c>
      <c r="AD400" s="93" t="e">
        <f t="shared" si="259"/>
        <v>#REF!</v>
      </c>
      <c r="AE400" s="101" t="e">
        <f t="shared" si="260"/>
        <v>#REF!</v>
      </c>
    </row>
    <row r="401" spans="1:31" s="93" customFormat="1" hidden="1" outlineLevel="1" x14ac:dyDescent="0.25">
      <c r="A401" s="52" t="s">
        <v>146</v>
      </c>
      <c r="E401" s="93">
        <f t="shared" si="234"/>
        <v>0</v>
      </c>
      <c r="F401" s="93">
        <f t="shared" si="235"/>
        <v>0</v>
      </c>
      <c r="G401" s="93">
        <f t="shared" si="236"/>
        <v>0</v>
      </c>
      <c r="H401" s="100">
        <f t="shared" si="237"/>
        <v>0</v>
      </c>
      <c r="I401" s="93">
        <f t="shared" si="238"/>
        <v>0</v>
      </c>
      <c r="J401" s="93">
        <f t="shared" si="239"/>
        <v>0</v>
      </c>
      <c r="K401" s="93">
        <f t="shared" si="240"/>
        <v>0</v>
      </c>
      <c r="L401" s="93">
        <f t="shared" si="241"/>
        <v>0</v>
      </c>
      <c r="M401" s="93">
        <f t="shared" si="242"/>
        <v>0</v>
      </c>
      <c r="N401" s="93">
        <f t="shared" si="243"/>
        <v>0</v>
      </c>
      <c r="O401" s="93">
        <f t="shared" si="244"/>
        <v>0</v>
      </c>
      <c r="P401" s="93" t="e">
        <f t="shared" si="245"/>
        <v>#REF!</v>
      </c>
      <c r="Q401" s="93" t="e">
        <f t="shared" si="246"/>
        <v>#REF!</v>
      </c>
      <c r="R401" s="93" t="e">
        <f t="shared" si="247"/>
        <v>#REF!</v>
      </c>
      <c r="S401" s="101" t="e">
        <f t="shared" si="248"/>
        <v>#REF!</v>
      </c>
      <c r="T401" s="93" t="e">
        <f t="shared" si="249"/>
        <v>#REF!</v>
      </c>
      <c r="U401" s="93" t="e">
        <f t="shared" si="250"/>
        <v>#REF!</v>
      </c>
      <c r="V401" s="93" t="e">
        <f t="shared" si="251"/>
        <v>#REF!</v>
      </c>
      <c r="W401" s="93" t="e">
        <f t="shared" si="252"/>
        <v>#REF!</v>
      </c>
      <c r="X401" s="93" t="e">
        <f t="shared" si="253"/>
        <v>#REF!</v>
      </c>
      <c r="Y401" s="93" t="e">
        <f t="shared" si="254"/>
        <v>#REF!</v>
      </c>
      <c r="Z401" s="93" t="e">
        <f t="shared" si="255"/>
        <v>#REF!</v>
      </c>
      <c r="AA401" s="93" t="e">
        <f t="shared" si="256"/>
        <v>#REF!</v>
      </c>
      <c r="AB401" s="93" t="e">
        <f t="shared" si="257"/>
        <v>#REF!</v>
      </c>
      <c r="AC401" s="93" t="e">
        <f t="shared" si="258"/>
        <v>#REF!</v>
      </c>
      <c r="AD401" s="93" t="e">
        <f t="shared" si="259"/>
        <v>#REF!</v>
      </c>
      <c r="AE401" s="101" t="e">
        <f t="shared" si="260"/>
        <v>#REF!</v>
      </c>
    </row>
    <row r="402" spans="1:31" s="93" customFormat="1" hidden="1" outlineLevel="1" x14ac:dyDescent="0.25">
      <c r="A402" s="52" t="s">
        <v>51</v>
      </c>
      <c r="E402" s="93">
        <f t="shared" si="234"/>
        <v>0</v>
      </c>
      <c r="F402" s="93">
        <f t="shared" si="235"/>
        <v>0</v>
      </c>
      <c r="G402" s="93">
        <f t="shared" si="236"/>
        <v>0</v>
      </c>
      <c r="H402" s="100">
        <f t="shared" si="237"/>
        <v>0</v>
      </c>
      <c r="I402" s="93">
        <f t="shared" si="238"/>
        <v>0</v>
      </c>
      <c r="J402" s="93">
        <f t="shared" si="239"/>
        <v>0</v>
      </c>
      <c r="K402" s="93">
        <f t="shared" si="240"/>
        <v>0</v>
      </c>
      <c r="L402" s="93">
        <f t="shared" si="241"/>
        <v>0</v>
      </c>
      <c r="M402" s="93">
        <f t="shared" si="242"/>
        <v>0</v>
      </c>
      <c r="N402" s="93">
        <f t="shared" si="243"/>
        <v>0</v>
      </c>
      <c r="O402" s="93">
        <f t="shared" si="244"/>
        <v>0</v>
      </c>
      <c r="P402" s="93" t="e">
        <f t="shared" si="245"/>
        <v>#REF!</v>
      </c>
      <c r="Q402" s="93" t="e">
        <f t="shared" si="246"/>
        <v>#REF!</v>
      </c>
      <c r="R402" s="93" t="e">
        <f t="shared" si="247"/>
        <v>#REF!</v>
      </c>
      <c r="S402" s="101" t="e">
        <f t="shared" si="248"/>
        <v>#REF!</v>
      </c>
      <c r="T402" s="93" t="e">
        <f t="shared" si="249"/>
        <v>#REF!</v>
      </c>
      <c r="U402" s="93" t="e">
        <f t="shared" si="250"/>
        <v>#REF!</v>
      </c>
      <c r="V402" s="93" t="e">
        <f t="shared" si="251"/>
        <v>#REF!</v>
      </c>
      <c r="W402" s="93" t="e">
        <f t="shared" si="252"/>
        <v>#REF!</v>
      </c>
      <c r="X402" s="93" t="e">
        <f t="shared" si="253"/>
        <v>#REF!</v>
      </c>
      <c r="Y402" s="93" t="e">
        <f t="shared" si="254"/>
        <v>#REF!</v>
      </c>
      <c r="Z402" s="93" t="e">
        <f t="shared" si="255"/>
        <v>#REF!</v>
      </c>
      <c r="AA402" s="93" t="e">
        <f t="shared" si="256"/>
        <v>#REF!</v>
      </c>
      <c r="AB402" s="93" t="e">
        <f t="shared" si="257"/>
        <v>#REF!</v>
      </c>
      <c r="AC402" s="93" t="e">
        <f t="shared" si="258"/>
        <v>#REF!</v>
      </c>
      <c r="AD402" s="93" t="e">
        <f t="shared" si="259"/>
        <v>#REF!</v>
      </c>
      <c r="AE402" s="101" t="e">
        <f t="shared" si="260"/>
        <v>#REF!</v>
      </c>
    </row>
    <row r="403" spans="1:31" s="93" customFormat="1" hidden="1" outlineLevel="1" x14ac:dyDescent="0.25">
      <c r="A403" s="52" t="s">
        <v>50</v>
      </c>
      <c r="E403" s="93">
        <f t="shared" si="234"/>
        <v>0</v>
      </c>
      <c r="F403" s="93">
        <f t="shared" si="235"/>
        <v>0</v>
      </c>
      <c r="G403" s="93">
        <f t="shared" si="236"/>
        <v>0</v>
      </c>
      <c r="H403" s="100">
        <f t="shared" si="237"/>
        <v>0</v>
      </c>
      <c r="I403" s="93">
        <f t="shared" si="238"/>
        <v>0</v>
      </c>
      <c r="J403" s="93">
        <f t="shared" si="239"/>
        <v>0</v>
      </c>
      <c r="K403" s="93">
        <f t="shared" si="240"/>
        <v>0</v>
      </c>
      <c r="L403" s="93">
        <f t="shared" si="241"/>
        <v>0</v>
      </c>
      <c r="M403" s="93">
        <f t="shared" si="242"/>
        <v>0</v>
      </c>
      <c r="N403" s="93">
        <f t="shared" si="243"/>
        <v>0</v>
      </c>
      <c r="O403" s="93">
        <f t="shared" si="244"/>
        <v>0</v>
      </c>
      <c r="P403" s="93" t="e">
        <f t="shared" si="245"/>
        <v>#REF!</v>
      </c>
      <c r="Q403" s="93" t="e">
        <f t="shared" si="246"/>
        <v>#REF!</v>
      </c>
      <c r="R403" s="93" t="e">
        <f t="shared" si="247"/>
        <v>#REF!</v>
      </c>
      <c r="S403" s="101" t="e">
        <f t="shared" si="248"/>
        <v>#REF!</v>
      </c>
      <c r="T403" s="93" t="e">
        <f t="shared" si="249"/>
        <v>#REF!</v>
      </c>
      <c r="U403" s="93" t="e">
        <f t="shared" si="250"/>
        <v>#REF!</v>
      </c>
      <c r="V403" s="93" t="e">
        <f t="shared" si="251"/>
        <v>#REF!</v>
      </c>
      <c r="W403" s="93" t="e">
        <f t="shared" si="252"/>
        <v>#REF!</v>
      </c>
      <c r="X403" s="93" t="e">
        <f t="shared" si="253"/>
        <v>#REF!</v>
      </c>
      <c r="Y403" s="93" t="e">
        <f t="shared" si="254"/>
        <v>#REF!</v>
      </c>
      <c r="Z403" s="93" t="e">
        <f t="shared" si="255"/>
        <v>#REF!</v>
      </c>
      <c r="AA403" s="93" t="e">
        <f t="shared" si="256"/>
        <v>#REF!</v>
      </c>
      <c r="AB403" s="93" t="e">
        <f t="shared" si="257"/>
        <v>#REF!</v>
      </c>
      <c r="AC403" s="93" t="e">
        <f t="shared" si="258"/>
        <v>#REF!</v>
      </c>
      <c r="AD403" s="93" t="e">
        <f t="shared" si="259"/>
        <v>#REF!</v>
      </c>
      <c r="AE403" s="101" t="e">
        <f t="shared" si="260"/>
        <v>#REF!</v>
      </c>
    </row>
    <row r="404" spans="1:31" s="93" customFormat="1" hidden="1" outlineLevel="1" x14ac:dyDescent="0.25">
      <c r="A404" s="52" t="s">
        <v>54</v>
      </c>
      <c r="E404" s="93">
        <f t="shared" si="234"/>
        <v>0</v>
      </c>
      <c r="F404" s="93">
        <f t="shared" si="235"/>
        <v>0</v>
      </c>
      <c r="G404" s="93">
        <f t="shared" si="236"/>
        <v>0</v>
      </c>
      <c r="H404" s="100">
        <f t="shared" si="237"/>
        <v>0</v>
      </c>
      <c r="I404" s="93">
        <f t="shared" si="238"/>
        <v>0</v>
      </c>
      <c r="J404" s="93">
        <f t="shared" si="239"/>
        <v>0</v>
      </c>
      <c r="K404" s="93">
        <f t="shared" si="240"/>
        <v>0</v>
      </c>
      <c r="L404" s="93">
        <f t="shared" si="241"/>
        <v>0</v>
      </c>
      <c r="M404" s="93">
        <f t="shared" si="242"/>
        <v>0</v>
      </c>
      <c r="N404" s="93">
        <f t="shared" si="243"/>
        <v>0</v>
      </c>
      <c r="O404" s="93">
        <f t="shared" si="244"/>
        <v>0</v>
      </c>
      <c r="P404" s="93" t="e">
        <f t="shared" si="245"/>
        <v>#REF!</v>
      </c>
      <c r="Q404" s="93" t="e">
        <f t="shared" si="246"/>
        <v>#REF!</v>
      </c>
      <c r="R404" s="93" t="e">
        <f t="shared" si="247"/>
        <v>#REF!</v>
      </c>
      <c r="S404" s="101" t="e">
        <f t="shared" si="248"/>
        <v>#REF!</v>
      </c>
      <c r="T404" s="93" t="e">
        <f t="shared" si="249"/>
        <v>#REF!</v>
      </c>
      <c r="U404" s="93" t="e">
        <f t="shared" si="250"/>
        <v>#REF!</v>
      </c>
      <c r="V404" s="93" t="e">
        <f t="shared" si="251"/>
        <v>#REF!</v>
      </c>
      <c r="W404" s="93" t="e">
        <f t="shared" si="252"/>
        <v>#REF!</v>
      </c>
      <c r="X404" s="93" t="e">
        <f t="shared" si="253"/>
        <v>#REF!</v>
      </c>
      <c r="Y404" s="93" t="e">
        <f t="shared" si="254"/>
        <v>#REF!</v>
      </c>
      <c r="Z404" s="93" t="e">
        <f t="shared" si="255"/>
        <v>#REF!</v>
      </c>
      <c r="AA404" s="93" t="e">
        <f t="shared" si="256"/>
        <v>#REF!</v>
      </c>
      <c r="AB404" s="93" t="e">
        <f t="shared" si="257"/>
        <v>#REF!</v>
      </c>
      <c r="AC404" s="93" t="e">
        <f t="shared" si="258"/>
        <v>#REF!</v>
      </c>
      <c r="AD404" s="93" t="e">
        <f t="shared" si="259"/>
        <v>#REF!</v>
      </c>
      <c r="AE404" s="101" t="e">
        <f t="shared" si="260"/>
        <v>#REF!</v>
      </c>
    </row>
    <row r="405" spans="1:31" s="93" customFormat="1" hidden="1" outlineLevel="1" x14ac:dyDescent="0.25">
      <c r="A405" s="52" t="s">
        <v>52</v>
      </c>
      <c r="E405" s="93">
        <f t="shared" si="234"/>
        <v>0</v>
      </c>
      <c r="F405" s="93">
        <f t="shared" si="235"/>
        <v>0</v>
      </c>
      <c r="G405" s="93">
        <f t="shared" si="236"/>
        <v>0</v>
      </c>
      <c r="H405" s="100">
        <f t="shared" si="237"/>
        <v>0</v>
      </c>
      <c r="I405" s="93">
        <f t="shared" si="238"/>
        <v>0</v>
      </c>
      <c r="J405" s="93">
        <f t="shared" si="239"/>
        <v>0</v>
      </c>
      <c r="K405" s="93">
        <f t="shared" si="240"/>
        <v>0</v>
      </c>
      <c r="L405" s="93">
        <f t="shared" si="241"/>
        <v>0</v>
      </c>
      <c r="M405" s="93">
        <f t="shared" si="242"/>
        <v>0</v>
      </c>
      <c r="N405" s="93">
        <f t="shared" si="243"/>
        <v>0</v>
      </c>
      <c r="O405" s="93">
        <f t="shared" si="244"/>
        <v>0</v>
      </c>
      <c r="P405" s="93" t="e">
        <f t="shared" si="245"/>
        <v>#REF!</v>
      </c>
      <c r="Q405" s="93" t="e">
        <f t="shared" si="246"/>
        <v>#REF!</v>
      </c>
      <c r="R405" s="93" t="e">
        <f t="shared" si="247"/>
        <v>#REF!</v>
      </c>
      <c r="S405" s="101" t="e">
        <f t="shared" si="248"/>
        <v>#REF!</v>
      </c>
      <c r="T405" s="93" t="e">
        <f t="shared" si="249"/>
        <v>#REF!</v>
      </c>
      <c r="U405" s="93" t="e">
        <f t="shared" si="250"/>
        <v>#REF!</v>
      </c>
      <c r="V405" s="93" t="e">
        <f t="shared" si="251"/>
        <v>#REF!</v>
      </c>
      <c r="W405" s="93" t="e">
        <f t="shared" si="252"/>
        <v>#REF!</v>
      </c>
      <c r="X405" s="93" t="e">
        <f t="shared" si="253"/>
        <v>#REF!</v>
      </c>
      <c r="Y405" s="93" t="e">
        <f t="shared" si="254"/>
        <v>#REF!</v>
      </c>
      <c r="Z405" s="93" t="e">
        <f t="shared" si="255"/>
        <v>#REF!</v>
      </c>
      <c r="AA405" s="93" t="e">
        <f t="shared" si="256"/>
        <v>#REF!</v>
      </c>
      <c r="AB405" s="93" t="e">
        <f t="shared" si="257"/>
        <v>#REF!</v>
      </c>
      <c r="AC405" s="93" t="e">
        <f t="shared" si="258"/>
        <v>#REF!</v>
      </c>
      <c r="AD405" s="93" t="e">
        <f t="shared" si="259"/>
        <v>#REF!</v>
      </c>
      <c r="AE405" s="101" t="e">
        <f t="shared" si="260"/>
        <v>#REF!</v>
      </c>
    </row>
    <row r="406" spans="1:31" s="93" customFormat="1" hidden="1" outlineLevel="1" x14ac:dyDescent="0.25">
      <c r="A406" s="52" t="s">
        <v>134</v>
      </c>
      <c r="E406" s="93">
        <f t="shared" si="234"/>
        <v>0</v>
      </c>
      <c r="F406" s="93">
        <f t="shared" si="235"/>
        <v>0</v>
      </c>
      <c r="G406" s="93">
        <f t="shared" si="236"/>
        <v>0</v>
      </c>
      <c r="H406" s="100">
        <f t="shared" si="237"/>
        <v>0</v>
      </c>
      <c r="I406" s="93">
        <f t="shared" si="238"/>
        <v>0</v>
      </c>
      <c r="J406" s="93">
        <f t="shared" si="239"/>
        <v>0</v>
      </c>
      <c r="K406" s="93">
        <f t="shared" si="240"/>
        <v>0</v>
      </c>
      <c r="L406" s="93">
        <f t="shared" si="241"/>
        <v>0</v>
      </c>
      <c r="M406" s="93">
        <f t="shared" si="242"/>
        <v>0</v>
      </c>
      <c r="N406" s="93">
        <f t="shared" si="243"/>
        <v>0</v>
      </c>
      <c r="O406" s="93">
        <f t="shared" si="244"/>
        <v>0</v>
      </c>
      <c r="P406" s="93">
        <f t="shared" si="245"/>
        <v>0</v>
      </c>
      <c r="Q406" s="93" t="e">
        <f t="shared" si="246"/>
        <v>#REF!</v>
      </c>
      <c r="R406" s="93" t="e">
        <f t="shared" si="247"/>
        <v>#REF!</v>
      </c>
      <c r="S406" s="101" t="e">
        <f t="shared" si="248"/>
        <v>#REF!</v>
      </c>
      <c r="T406" s="93" t="e">
        <f t="shared" si="249"/>
        <v>#REF!</v>
      </c>
      <c r="U406" s="93" t="e">
        <f t="shared" si="250"/>
        <v>#REF!</v>
      </c>
      <c r="V406" s="93" t="e">
        <f t="shared" si="251"/>
        <v>#REF!</v>
      </c>
      <c r="W406" s="93" t="e">
        <f t="shared" si="252"/>
        <v>#REF!</v>
      </c>
      <c r="X406" s="93" t="e">
        <f t="shared" si="253"/>
        <v>#REF!</v>
      </c>
      <c r="Y406" s="93" t="e">
        <f t="shared" si="254"/>
        <v>#REF!</v>
      </c>
      <c r="Z406" s="93" t="e">
        <f t="shared" si="255"/>
        <v>#REF!</v>
      </c>
      <c r="AA406" s="93" t="e">
        <f t="shared" si="256"/>
        <v>#REF!</v>
      </c>
      <c r="AB406" s="93" t="e">
        <f t="shared" si="257"/>
        <v>#REF!</v>
      </c>
      <c r="AC406" s="93" t="e">
        <f t="shared" si="258"/>
        <v>#REF!</v>
      </c>
      <c r="AD406" s="93" t="e">
        <f t="shared" si="259"/>
        <v>#REF!</v>
      </c>
      <c r="AE406" s="101" t="e">
        <f t="shared" si="260"/>
        <v>#REF!</v>
      </c>
    </row>
    <row r="407" spans="1:31" s="93" customFormat="1" hidden="1" outlineLevel="1" x14ac:dyDescent="0.25">
      <c r="A407" s="102" t="s">
        <v>109</v>
      </c>
      <c r="B407" s="103"/>
      <c r="C407" s="103"/>
      <c r="D407" s="103"/>
      <c r="E407" s="103">
        <f t="shared" si="234"/>
        <v>0</v>
      </c>
      <c r="F407" s="103">
        <f t="shared" si="235"/>
        <v>0</v>
      </c>
      <c r="G407" s="103">
        <f t="shared" si="236"/>
        <v>0</v>
      </c>
      <c r="H407" s="102">
        <f t="shared" si="237"/>
        <v>0</v>
      </c>
      <c r="I407" s="103">
        <f t="shared" si="238"/>
        <v>0</v>
      </c>
      <c r="J407" s="103">
        <f t="shared" si="239"/>
        <v>0</v>
      </c>
      <c r="K407" s="103">
        <f t="shared" si="240"/>
        <v>0</v>
      </c>
      <c r="L407" s="103">
        <f t="shared" si="241"/>
        <v>0</v>
      </c>
      <c r="M407" s="103">
        <f t="shared" si="242"/>
        <v>0</v>
      </c>
      <c r="N407" s="103">
        <f t="shared" si="243"/>
        <v>0</v>
      </c>
      <c r="O407" s="103">
        <f t="shared" si="244"/>
        <v>0</v>
      </c>
      <c r="P407" s="103" t="e">
        <f t="shared" si="245"/>
        <v>#REF!</v>
      </c>
      <c r="Q407" s="103" t="e">
        <f t="shared" si="246"/>
        <v>#REF!</v>
      </c>
      <c r="R407" s="103" t="e">
        <f t="shared" si="247"/>
        <v>#REF!</v>
      </c>
      <c r="S407" s="104" t="e">
        <f t="shared" si="248"/>
        <v>#REF!</v>
      </c>
      <c r="T407" s="103" t="e">
        <f t="shared" si="249"/>
        <v>#REF!</v>
      </c>
      <c r="U407" s="103" t="e">
        <f t="shared" si="250"/>
        <v>#REF!</v>
      </c>
      <c r="V407" s="103" t="e">
        <f t="shared" si="251"/>
        <v>#REF!</v>
      </c>
      <c r="W407" s="103" t="e">
        <f t="shared" si="252"/>
        <v>#REF!</v>
      </c>
      <c r="X407" s="103" t="e">
        <f t="shared" si="253"/>
        <v>#REF!</v>
      </c>
      <c r="Y407" s="103" t="e">
        <f t="shared" si="254"/>
        <v>#REF!</v>
      </c>
      <c r="Z407" s="103" t="e">
        <f t="shared" si="255"/>
        <v>#REF!</v>
      </c>
      <c r="AA407" s="103" t="e">
        <f t="shared" si="256"/>
        <v>#REF!</v>
      </c>
      <c r="AB407" s="103" t="e">
        <f t="shared" si="257"/>
        <v>#REF!</v>
      </c>
      <c r="AC407" s="103" t="e">
        <f t="shared" si="258"/>
        <v>#REF!</v>
      </c>
      <c r="AD407" s="103" t="e">
        <f t="shared" si="259"/>
        <v>#REF!</v>
      </c>
      <c r="AE407" s="104" t="e">
        <f t="shared" si="260"/>
        <v>#REF!</v>
      </c>
    </row>
    <row r="408" spans="1:31" s="93" customFormat="1" hidden="1" outlineLevel="1" x14ac:dyDescent="0.25">
      <c r="A408" s="100"/>
      <c r="E408" s="93">
        <f t="shared" si="234"/>
        <v>0</v>
      </c>
      <c r="F408" s="93">
        <f t="shared" si="235"/>
        <v>0</v>
      </c>
      <c r="G408" s="93">
        <f t="shared" si="236"/>
        <v>0</v>
      </c>
      <c r="H408" s="100">
        <f t="shared" si="237"/>
        <v>0</v>
      </c>
      <c r="I408" s="93">
        <f t="shared" si="238"/>
        <v>0</v>
      </c>
      <c r="J408" s="93">
        <f t="shared" si="239"/>
        <v>0</v>
      </c>
      <c r="K408" s="93">
        <f t="shared" si="240"/>
        <v>0</v>
      </c>
      <c r="L408" s="93">
        <f t="shared" si="241"/>
        <v>0</v>
      </c>
      <c r="M408" s="93">
        <f t="shared" si="242"/>
        <v>0</v>
      </c>
      <c r="N408" s="93">
        <f t="shared" si="243"/>
        <v>0</v>
      </c>
      <c r="O408" s="93">
        <f t="shared" si="244"/>
        <v>0</v>
      </c>
      <c r="P408" s="93">
        <f t="shared" si="245"/>
        <v>0</v>
      </c>
      <c r="Q408" s="93">
        <f t="shared" si="246"/>
        <v>0</v>
      </c>
      <c r="R408" s="93">
        <f t="shared" si="247"/>
        <v>0</v>
      </c>
      <c r="S408" s="101">
        <f t="shared" si="248"/>
        <v>0</v>
      </c>
      <c r="T408" s="93">
        <f t="shared" si="249"/>
        <v>0</v>
      </c>
      <c r="U408" s="93">
        <f t="shared" si="250"/>
        <v>0</v>
      </c>
      <c r="V408" s="93">
        <f t="shared" si="251"/>
        <v>0</v>
      </c>
      <c r="W408" s="93">
        <f t="shared" si="252"/>
        <v>0</v>
      </c>
      <c r="X408" s="93">
        <f t="shared" si="253"/>
        <v>0</v>
      </c>
      <c r="Y408" s="93">
        <f t="shared" si="254"/>
        <v>0</v>
      </c>
      <c r="Z408" s="93">
        <f t="shared" si="255"/>
        <v>0</v>
      </c>
      <c r="AA408" s="93">
        <f t="shared" si="256"/>
        <v>0</v>
      </c>
      <c r="AB408" s="93">
        <f t="shared" si="257"/>
        <v>0</v>
      </c>
      <c r="AC408" s="93">
        <f t="shared" si="258"/>
        <v>0</v>
      </c>
      <c r="AD408" s="93">
        <f t="shared" si="259"/>
        <v>0</v>
      </c>
      <c r="AE408" s="101">
        <f t="shared" si="260"/>
        <v>0</v>
      </c>
    </row>
    <row r="409" spans="1:31" s="93" customFormat="1" hidden="1" outlineLevel="1" x14ac:dyDescent="0.25">
      <c r="A409" s="114" t="s">
        <v>113</v>
      </c>
      <c r="B409" s="115"/>
      <c r="C409" s="115"/>
      <c r="D409" s="115"/>
      <c r="E409" s="115">
        <f t="shared" si="234"/>
        <v>0</v>
      </c>
      <c r="F409" s="115">
        <f t="shared" si="235"/>
        <v>0</v>
      </c>
      <c r="G409" s="115">
        <f t="shared" si="236"/>
        <v>0</v>
      </c>
      <c r="H409" s="114">
        <f t="shared" si="237"/>
        <v>0</v>
      </c>
      <c r="I409" s="115">
        <f t="shared" si="238"/>
        <v>0</v>
      </c>
      <c r="J409" s="115" t="e">
        <f t="shared" si="239"/>
        <v>#REF!</v>
      </c>
      <c r="K409" s="115" t="e">
        <f t="shared" si="240"/>
        <v>#REF!</v>
      </c>
      <c r="L409" s="115" t="e">
        <f t="shared" si="241"/>
        <v>#REF!</v>
      </c>
      <c r="M409" s="115" t="e">
        <f t="shared" si="242"/>
        <v>#REF!</v>
      </c>
      <c r="N409" s="115" t="e">
        <f t="shared" si="243"/>
        <v>#REF!</v>
      </c>
      <c r="O409" s="115" t="e">
        <f t="shared" si="244"/>
        <v>#REF!</v>
      </c>
      <c r="P409" s="115" t="e">
        <f t="shared" si="245"/>
        <v>#REF!</v>
      </c>
      <c r="Q409" s="115" t="e">
        <f t="shared" si="246"/>
        <v>#REF!</v>
      </c>
      <c r="R409" s="115" t="e">
        <f t="shared" si="247"/>
        <v>#REF!</v>
      </c>
      <c r="S409" s="116" t="e">
        <f t="shared" si="248"/>
        <v>#REF!</v>
      </c>
      <c r="T409" s="115" t="e">
        <f t="shared" si="249"/>
        <v>#REF!</v>
      </c>
      <c r="U409" s="115" t="e">
        <f t="shared" si="250"/>
        <v>#REF!</v>
      </c>
      <c r="V409" s="115" t="e">
        <f t="shared" si="251"/>
        <v>#REF!</v>
      </c>
      <c r="W409" s="115" t="e">
        <f t="shared" si="252"/>
        <v>#REF!</v>
      </c>
      <c r="X409" s="115" t="e">
        <f t="shared" si="253"/>
        <v>#REF!</v>
      </c>
      <c r="Y409" s="115" t="e">
        <f t="shared" si="254"/>
        <v>#REF!</v>
      </c>
      <c r="Z409" s="115" t="e">
        <f t="shared" si="255"/>
        <v>#REF!</v>
      </c>
      <c r="AA409" s="115" t="e">
        <f t="shared" si="256"/>
        <v>#REF!</v>
      </c>
      <c r="AB409" s="115" t="e">
        <f t="shared" si="257"/>
        <v>#REF!</v>
      </c>
      <c r="AC409" s="115" t="e">
        <f t="shared" si="258"/>
        <v>#REF!</v>
      </c>
      <c r="AD409" s="115" t="e">
        <f t="shared" si="259"/>
        <v>#REF!</v>
      </c>
      <c r="AE409" s="116" t="e">
        <f t="shared" si="260"/>
        <v>#REF!</v>
      </c>
    </row>
    <row r="410" spans="1:31" s="93" customFormat="1" hidden="1" outlineLevel="1" x14ac:dyDescent="0.25">
      <c r="A410" s="100"/>
      <c r="E410" s="93">
        <f t="shared" si="234"/>
        <v>0</v>
      </c>
      <c r="F410" s="93">
        <f t="shared" si="235"/>
        <v>0</v>
      </c>
      <c r="G410" s="93">
        <f t="shared" si="236"/>
        <v>0</v>
      </c>
      <c r="H410" s="100">
        <f t="shared" si="237"/>
        <v>0</v>
      </c>
      <c r="I410" s="93">
        <f t="shared" si="238"/>
        <v>0</v>
      </c>
      <c r="J410" s="93">
        <f t="shared" si="239"/>
        <v>0</v>
      </c>
      <c r="K410" s="93">
        <f t="shared" si="240"/>
        <v>0</v>
      </c>
      <c r="L410" s="93">
        <f t="shared" si="241"/>
        <v>0</v>
      </c>
      <c r="M410" s="93">
        <f t="shared" si="242"/>
        <v>0</v>
      </c>
      <c r="N410" s="93">
        <f t="shared" si="243"/>
        <v>0</v>
      </c>
      <c r="O410" s="93">
        <f t="shared" si="244"/>
        <v>0</v>
      </c>
      <c r="P410" s="93">
        <f t="shared" si="245"/>
        <v>0</v>
      </c>
      <c r="Q410" s="93">
        <f t="shared" si="246"/>
        <v>0</v>
      </c>
      <c r="R410" s="93">
        <f t="shared" si="247"/>
        <v>0</v>
      </c>
      <c r="S410" s="101">
        <f t="shared" si="248"/>
        <v>0</v>
      </c>
      <c r="T410" s="93">
        <f t="shared" si="249"/>
        <v>0</v>
      </c>
      <c r="U410" s="93">
        <f t="shared" si="250"/>
        <v>0</v>
      </c>
      <c r="V410" s="93">
        <f t="shared" si="251"/>
        <v>0</v>
      </c>
      <c r="W410" s="93">
        <f t="shared" si="252"/>
        <v>0</v>
      </c>
      <c r="X410" s="93">
        <f t="shared" si="253"/>
        <v>0</v>
      </c>
      <c r="Y410" s="93">
        <f t="shared" si="254"/>
        <v>0</v>
      </c>
      <c r="Z410" s="93">
        <f t="shared" si="255"/>
        <v>0</v>
      </c>
      <c r="AA410" s="93">
        <f t="shared" si="256"/>
        <v>0</v>
      </c>
      <c r="AB410" s="93">
        <f t="shared" si="257"/>
        <v>0</v>
      </c>
      <c r="AC410" s="93">
        <f t="shared" si="258"/>
        <v>0</v>
      </c>
      <c r="AD410" s="93">
        <f t="shared" si="259"/>
        <v>0</v>
      </c>
      <c r="AE410" s="101">
        <f t="shared" si="260"/>
        <v>0</v>
      </c>
    </row>
    <row r="411" spans="1:31" s="93" customFormat="1" collapsed="1" x14ac:dyDescent="0.25">
      <c r="A411" s="117" t="s">
        <v>115</v>
      </c>
      <c r="B411" s="118"/>
      <c r="C411" s="118"/>
      <c r="D411" s="118"/>
      <c r="E411" s="118">
        <f t="shared" si="234"/>
        <v>0</v>
      </c>
      <c r="F411" s="118">
        <f t="shared" si="235"/>
        <v>0</v>
      </c>
      <c r="G411" s="118">
        <f t="shared" si="236"/>
        <v>0</v>
      </c>
      <c r="H411" s="130">
        <f t="shared" si="237"/>
        <v>0</v>
      </c>
      <c r="I411" s="118">
        <f t="shared" si="238"/>
        <v>0</v>
      </c>
      <c r="J411" s="118" t="e">
        <f t="shared" si="239"/>
        <v>#REF!</v>
      </c>
      <c r="K411" s="118" t="e">
        <f t="shared" si="240"/>
        <v>#REF!</v>
      </c>
      <c r="L411" s="118" t="e">
        <f t="shared" si="241"/>
        <v>#REF!</v>
      </c>
      <c r="M411" s="118" t="e">
        <f t="shared" si="242"/>
        <v>#REF!</v>
      </c>
      <c r="N411" s="118" t="e">
        <f t="shared" si="243"/>
        <v>#REF!</v>
      </c>
      <c r="O411" s="118" t="e">
        <f t="shared" si="244"/>
        <v>#REF!</v>
      </c>
      <c r="P411" s="118" t="e">
        <f t="shared" si="245"/>
        <v>#REF!</v>
      </c>
      <c r="Q411" s="118" t="e">
        <f t="shared" si="246"/>
        <v>#REF!</v>
      </c>
      <c r="R411" s="118" t="e">
        <f t="shared" si="247"/>
        <v>#REF!</v>
      </c>
      <c r="S411" s="119" t="e">
        <f t="shared" si="248"/>
        <v>#REF!</v>
      </c>
      <c r="T411" s="118" t="e">
        <f t="shared" si="249"/>
        <v>#REF!</v>
      </c>
      <c r="U411" s="118" t="e">
        <f t="shared" si="250"/>
        <v>#REF!</v>
      </c>
      <c r="V411" s="118" t="e">
        <f t="shared" si="251"/>
        <v>#REF!</v>
      </c>
      <c r="W411" s="118" t="e">
        <f t="shared" si="252"/>
        <v>#REF!</v>
      </c>
      <c r="X411" s="118" t="e">
        <f t="shared" si="253"/>
        <v>#REF!</v>
      </c>
      <c r="Y411" s="118" t="e">
        <f t="shared" si="254"/>
        <v>#REF!</v>
      </c>
      <c r="Z411" s="118" t="e">
        <f t="shared" si="255"/>
        <v>#REF!</v>
      </c>
      <c r="AA411" s="118" t="e">
        <f t="shared" si="256"/>
        <v>#REF!</v>
      </c>
      <c r="AB411" s="118" t="e">
        <f t="shared" si="257"/>
        <v>#REF!</v>
      </c>
      <c r="AC411" s="118" t="e">
        <f t="shared" si="258"/>
        <v>#REF!</v>
      </c>
      <c r="AD411" s="118" t="e">
        <f t="shared" si="259"/>
        <v>#REF!</v>
      </c>
      <c r="AE411" s="119" t="e">
        <f t="shared" si="260"/>
        <v>#REF!</v>
      </c>
    </row>
    <row r="412" spans="1:31" s="93" customFormat="1" x14ac:dyDescent="0.25">
      <c r="A412" s="100" t="s">
        <v>114</v>
      </c>
      <c r="E412" s="93">
        <f t="shared" si="234"/>
        <v>0</v>
      </c>
      <c r="F412" s="93">
        <f t="shared" si="235"/>
        <v>0</v>
      </c>
      <c r="G412" s="93">
        <f t="shared" si="236"/>
        <v>0</v>
      </c>
      <c r="H412" s="100">
        <f t="shared" si="237"/>
        <v>0</v>
      </c>
      <c r="I412" s="93">
        <f t="shared" si="238"/>
        <v>0</v>
      </c>
      <c r="J412" s="93">
        <f t="shared" si="239"/>
        <v>0</v>
      </c>
      <c r="K412" s="93" t="e">
        <f t="shared" si="240"/>
        <v>#REF!</v>
      </c>
      <c r="L412" s="93" t="e">
        <f t="shared" si="241"/>
        <v>#REF!</v>
      </c>
      <c r="M412" s="93" t="e">
        <f t="shared" si="242"/>
        <v>#REF!</v>
      </c>
      <c r="N412" s="93" t="e">
        <f t="shared" si="243"/>
        <v>#REF!</v>
      </c>
      <c r="O412" s="93" t="e">
        <f t="shared" si="244"/>
        <v>#REF!</v>
      </c>
      <c r="P412" s="93" t="e">
        <f t="shared" si="245"/>
        <v>#REF!</v>
      </c>
      <c r="Q412" s="93" t="e">
        <f t="shared" si="246"/>
        <v>#REF!</v>
      </c>
      <c r="R412" s="93" t="e">
        <f t="shared" si="247"/>
        <v>#REF!</v>
      </c>
      <c r="S412" s="101" t="e">
        <f t="shared" si="248"/>
        <v>#REF!</v>
      </c>
      <c r="T412" s="93" t="e">
        <f t="shared" si="249"/>
        <v>#REF!</v>
      </c>
      <c r="U412" s="93" t="e">
        <f t="shared" si="250"/>
        <v>#REF!</v>
      </c>
      <c r="V412" s="93" t="e">
        <f t="shared" si="251"/>
        <v>#REF!</v>
      </c>
      <c r="W412" s="93" t="e">
        <f t="shared" si="252"/>
        <v>#REF!</v>
      </c>
      <c r="X412" s="93" t="e">
        <f t="shared" si="253"/>
        <v>#REF!</v>
      </c>
      <c r="Y412" s="93" t="e">
        <f t="shared" si="254"/>
        <v>#REF!</v>
      </c>
      <c r="Z412" s="93" t="e">
        <f t="shared" si="255"/>
        <v>#REF!</v>
      </c>
      <c r="AA412" s="93" t="e">
        <f t="shared" si="256"/>
        <v>#REF!</v>
      </c>
      <c r="AB412" s="93" t="e">
        <f t="shared" si="257"/>
        <v>#REF!</v>
      </c>
      <c r="AC412" s="93" t="e">
        <f t="shared" si="258"/>
        <v>#REF!</v>
      </c>
      <c r="AD412" s="93" t="e">
        <f t="shared" si="259"/>
        <v>#REF!</v>
      </c>
      <c r="AE412" s="101" t="e">
        <f t="shared" si="260"/>
        <v>#REF!</v>
      </c>
    </row>
    <row r="413" spans="1:31" s="93" customFormat="1" x14ac:dyDescent="0.25">
      <c r="A413" s="113" t="s">
        <v>133</v>
      </c>
      <c r="B413" s="96"/>
      <c r="C413" s="96"/>
      <c r="D413" s="96"/>
      <c r="E413" s="96">
        <f t="shared" si="234"/>
        <v>0</v>
      </c>
      <c r="F413" s="96">
        <f t="shared" si="235"/>
        <v>0</v>
      </c>
      <c r="G413" s="96">
        <f t="shared" si="236"/>
        <v>0</v>
      </c>
      <c r="H413" s="129">
        <f t="shared" si="237"/>
        <v>0</v>
      </c>
      <c r="I413" s="96">
        <f t="shared" si="238"/>
        <v>0</v>
      </c>
      <c r="J413" s="96" t="e">
        <f t="shared" si="239"/>
        <v>#REF!</v>
      </c>
      <c r="K413" s="96" t="e">
        <f t="shared" si="240"/>
        <v>#REF!</v>
      </c>
      <c r="L413" s="96" t="e">
        <f t="shared" si="241"/>
        <v>#REF!</v>
      </c>
      <c r="M413" s="96" t="e">
        <f t="shared" si="242"/>
        <v>#REF!</v>
      </c>
      <c r="N413" s="96" t="e">
        <f t="shared" si="243"/>
        <v>#REF!</v>
      </c>
      <c r="O413" s="96" t="e">
        <f t="shared" si="244"/>
        <v>#REF!</v>
      </c>
      <c r="P413" s="96" t="e">
        <f t="shared" si="245"/>
        <v>#REF!</v>
      </c>
      <c r="Q413" s="96" t="e">
        <f t="shared" si="246"/>
        <v>#REF!</v>
      </c>
      <c r="R413" s="96" t="e">
        <f t="shared" si="247"/>
        <v>#REF!</v>
      </c>
      <c r="S413" s="111" t="e">
        <f t="shared" si="248"/>
        <v>#REF!</v>
      </c>
      <c r="T413" s="96" t="e">
        <f t="shared" si="249"/>
        <v>#REF!</v>
      </c>
      <c r="U413" s="96" t="e">
        <f t="shared" si="250"/>
        <v>#REF!</v>
      </c>
      <c r="V413" s="96" t="e">
        <f t="shared" si="251"/>
        <v>#REF!</v>
      </c>
      <c r="W413" s="96" t="e">
        <f t="shared" si="252"/>
        <v>#REF!</v>
      </c>
      <c r="X413" s="96" t="e">
        <f t="shared" si="253"/>
        <v>#REF!</v>
      </c>
      <c r="Y413" s="96" t="e">
        <f t="shared" si="254"/>
        <v>#REF!</v>
      </c>
      <c r="Z413" s="96" t="e">
        <f t="shared" si="255"/>
        <v>#REF!</v>
      </c>
      <c r="AA413" s="96" t="e">
        <f t="shared" si="256"/>
        <v>#REF!</v>
      </c>
      <c r="AB413" s="96" t="e">
        <f t="shared" si="257"/>
        <v>#REF!</v>
      </c>
      <c r="AC413" s="96" t="e">
        <f t="shared" si="258"/>
        <v>#REF!</v>
      </c>
      <c r="AD413" s="96" t="e">
        <f t="shared" si="259"/>
        <v>#REF!</v>
      </c>
      <c r="AE413" s="111" t="e">
        <f t="shared" si="260"/>
        <v>#REF!</v>
      </c>
    </row>
    <row r="415" spans="1:31" ht="15" customHeight="1" x14ac:dyDescent="0.25">
      <c r="A415" s="194" t="s">
        <v>158</v>
      </c>
      <c r="B415" s="142" t="s">
        <v>140</v>
      </c>
      <c r="C415" s="143"/>
      <c r="D415" s="143"/>
      <c r="E415" s="143"/>
      <c r="F415" s="143"/>
      <c r="G415" s="143"/>
      <c r="H415" s="143"/>
      <c r="I415" s="143"/>
      <c r="J415" s="143"/>
      <c r="K415" s="143"/>
      <c r="L415" s="143"/>
      <c r="M415" s="143"/>
      <c r="N415" s="143"/>
      <c r="O415" s="143"/>
      <c r="P415" s="143"/>
      <c r="Q415" s="143"/>
      <c r="R415" s="143"/>
      <c r="S415" s="144"/>
      <c r="T415" s="143"/>
      <c r="U415" s="143"/>
      <c r="V415" s="143"/>
      <c r="W415" s="143"/>
      <c r="X415" s="143"/>
      <c r="Y415" s="143"/>
      <c r="Z415" s="143"/>
      <c r="AA415" s="143"/>
      <c r="AB415" s="143"/>
      <c r="AC415" s="143"/>
      <c r="AD415" s="143"/>
      <c r="AE415" s="144"/>
    </row>
    <row r="416" spans="1:31" ht="15" customHeight="1" x14ac:dyDescent="0.25">
      <c r="A416" s="195"/>
      <c r="B416" s="85"/>
      <c r="K416" s="85">
        <f>+L416-1</f>
        <v>-6</v>
      </c>
      <c r="L416" s="123">
        <f>+M416-1</f>
        <v>-5</v>
      </c>
      <c r="M416" s="123">
        <f>+N416-1</f>
        <v>-4</v>
      </c>
      <c r="N416" s="123">
        <f>+O416-1</f>
        <v>-3</v>
      </c>
      <c r="O416" s="123">
        <f>+P416-1</f>
        <v>-2</v>
      </c>
      <c r="P416" s="123">
        <f>+Q416-2</f>
        <v>-1</v>
      </c>
      <c r="Q416" s="148">
        <v>1</v>
      </c>
      <c r="R416" s="123" t="e">
        <f>+#REF!+1</f>
        <v>#REF!</v>
      </c>
      <c r="S416" s="124" t="e">
        <f t="shared" ref="S416:AE416" si="261">+R416+1</f>
        <v>#REF!</v>
      </c>
      <c r="T416" s="123" t="e">
        <f t="shared" si="261"/>
        <v>#REF!</v>
      </c>
      <c r="U416" s="123" t="e">
        <f t="shared" si="261"/>
        <v>#REF!</v>
      </c>
      <c r="V416" s="123" t="e">
        <f t="shared" si="261"/>
        <v>#REF!</v>
      </c>
      <c r="W416" s="123" t="e">
        <f t="shared" si="261"/>
        <v>#REF!</v>
      </c>
      <c r="X416" s="123" t="e">
        <f t="shared" si="261"/>
        <v>#REF!</v>
      </c>
      <c r="Y416" s="123" t="e">
        <f t="shared" si="261"/>
        <v>#REF!</v>
      </c>
      <c r="Z416" s="123" t="e">
        <f t="shared" si="261"/>
        <v>#REF!</v>
      </c>
      <c r="AA416" s="123" t="e">
        <f t="shared" si="261"/>
        <v>#REF!</v>
      </c>
      <c r="AB416" s="123" t="e">
        <f t="shared" si="261"/>
        <v>#REF!</v>
      </c>
      <c r="AC416" s="123" t="e">
        <f t="shared" si="261"/>
        <v>#REF!</v>
      </c>
      <c r="AD416" s="123" t="e">
        <f t="shared" si="261"/>
        <v>#REF!</v>
      </c>
      <c r="AE416" s="124" t="e">
        <f t="shared" si="261"/>
        <v>#REF!</v>
      </c>
    </row>
    <row r="417" spans="1:31" s="93" customFormat="1" ht="15" customHeight="1" x14ac:dyDescent="0.25">
      <c r="A417" s="196"/>
      <c r="B417" s="136">
        <v>42917</v>
      </c>
      <c r="C417" s="136">
        <v>42948</v>
      </c>
      <c r="D417" s="136">
        <v>42979</v>
      </c>
      <c r="E417" s="136">
        <v>43009</v>
      </c>
      <c r="F417" s="136">
        <v>43040</v>
      </c>
      <c r="G417" s="136">
        <v>43070</v>
      </c>
      <c r="H417" s="135">
        <v>43101</v>
      </c>
      <c r="I417" s="136">
        <v>43132</v>
      </c>
      <c r="J417" s="136">
        <v>43160</v>
      </c>
      <c r="K417" s="136">
        <v>43191</v>
      </c>
      <c r="L417" s="136">
        <v>43221</v>
      </c>
      <c r="M417" s="136">
        <v>43252</v>
      </c>
      <c r="N417" s="136">
        <v>43282</v>
      </c>
      <c r="O417" s="136">
        <v>43313</v>
      </c>
      <c r="P417" s="136">
        <v>43344</v>
      </c>
      <c r="Q417" s="136">
        <v>43374</v>
      </c>
      <c r="R417" s="136">
        <v>43405</v>
      </c>
      <c r="S417" s="138">
        <v>43435</v>
      </c>
      <c r="T417" s="136">
        <v>43466</v>
      </c>
      <c r="U417" s="136">
        <v>43497</v>
      </c>
      <c r="V417" s="136">
        <v>43525</v>
      </c>
      <c r="W417" s="136">
        <v>43556</v>
      </c>
      <c r="X417" s="136">
        <v>43586</v>
      </c>
      <c r="Y417" s="136">
        <v>43617</v>
      </c>
      <c r="Z417" s="136">
        <v>43647</v>
      </c>
      <c r="AA417" s="136">
        <v>43678</v>
      </c>
      <c r="AB417" s="136">
        <v>43709</v>
      </c>
      <c r="AC417" s="149">
        <v>43739</v>
      </c>
      <c r="AD417" s="136">
        <v>43770</v>
      </c>
      <c r="AE417" s="138">
        <v>43800</v>
      </c>
    </row>
    <row r="418" spans="1:31" s="93" customFormat="1" hidden="1" outlineLevel="1" x14ac:dyDescent="0.25">
      <c r="A418" s="97" t="s">
        <v>111</v>
      </c>
      <c r="B418" s="98"/>
      <c r="C418" s="98"/>
      <c r="D418" s="98"/>
      <c r="E418" s="98"/>
      <c r="F418" s="98"/>
      <c r="G418" s="98"/>
      <c r="H418" s="126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9"/>
      <c r="T418" s="98"/>
      <c r="U418" s="98"/>
      <c r="V418" s="98"/>
      <c r="W418" s="98"/>
      <c r="X418" s="98"/>
      <c r="Y418" s="98"/>
      <c r="Z418" s="98"/>
      <c r="AA418" s="98"/>
      <c r="AB418" s="98"/>
      <c r="AC418" s="98"/>
      <c r="AD418" s="98"/>
      <c r="AE418" s="99"/>
    </row>
    <row r="419" spans="1:31" s="93" customFormat="1" hidden="1" outlineLevel="1" x14ac:dyDescent="0.25">
      <c r="A419" s="100" t="s">
        <v>142</v>
      </c>
      <c r="D419" s="93">
        <f t="shared" ref="D419:AE419" si="262">+C368</f>
        <v>0</v>
      </c>
      <c r="E419" s="93">
        <f t="shared" si="262"/>
        <v>0</v>
      </c>
      <c r="F419" s="93">
        <f t="shared" si="262"/>
        <v>0</v>
      </c>
      <c r="G419" s="93">
        <f t="shared" si="262"/>
        <v>0</v>
      </c>
      <c r="H419" s="100">
        <f t="shared" si="262"/>
        <v>0</v>
      </c>
      <c r="I419" s="93">
        <f t="shared" si="262"/>
        <v>0</v>
      </c>
      <c r="J419" s="93">
        <f t="shared" si="262"/>
        <v>0</v>
      </c>
      <c r="K419" s="93">
        <f t="shared" si="262"/>
        <v>0</v>
      </c>
      <c r="L419" s="93">
        <f t="shared" si="262"/>
        <v>0</v>
      </c>
      <c r="M419" s="93">
        <f t="shared" si="262"/>
        <v>0</v>
      </c>
      <c r="N419" s="93">
        <f t="shared" si="262"/>
        <v>0</v>
      </c>
      <c r="O419" s="93">
        <f t="shared" si="262"/>
        <v>0</v>
      </c>
      <c r="P419" s="93">
        <f t="shared" si="262"/>
        <v>0</v>
      </c>
      <c r="Q419" s="93">
        <f t="shared" si="262"/>
        <v>0</v>
      </c>
      <c r="R419" s="93">
        <f t="shared" si="262"/>
        <v>0</v>
      </c>
      <c r="S419" s="101">
        <f t="shared" si="262"/>
        <v>0</v>
      </c>
      <c r="T419" s="93">
        <f t="shared" si="262"/>
        <v>0</v>
      </c>
      <c r="U419" s="93">
        <f t="shared" si="262"/>
        <v>0</v>
      </c>
      <c r="V419" s="93">
        <f t="shared" si="262"/>
        <v>0</v>
      </c>
      <c r="W419" s="93">
        <f t="shared" si="262"/>
        <v>0</v>
      </c>
      <c r="X419" s="93">
        <f t="shared" si="262"/>
        <v>0</v>
      </c>
      <c r="Y419" s="93">
        <f t="shared" si="262"/>
        <v>0</v>
      </c>
      <c r="Z419" s="93">
        <f t="shared" si="262"/>
        <v>0</v>
      </c>
      <c r="AA419" s="93">
        <f t="shared" si="262"/>
        <v>0</v>
      </c>
      <c r="AB419" s="93">
        <f t="shared" si="262"/>
        <v>0</v>
      </c>
      <c r="AC419" s="93">
        <f t="shared" si="262"/>
        <v>0</v>
      </c>
      <c r="AD419" s="93">
        <f t="shared" si="262"/>
        <v>0</v>
      </c>
      <c r="AE419" s="101">
        <f t="shared" si="262"/>
        <v>0</v>
      </c>
    </row>
    <row r="420" spans="1:31" s="93" customFormat="1" hidden="1" outlineLevel="1" x14ac:dyDescent="0.25">
      <c r="A420" s="100" t="s">
        <v>136</v>
      </c>
      <c r="B420" s="109"/>
      <c r="C420" s="109"/>
      <c r="D420" s="109">
        <f t="shared" ref="D420:AE420" si="263">+C369</f>
        <v>0</v>
      </c>
      <c r="E420" s="109">
        <f t="shared" si="263"/>
        <v>0</v>
      </c>
      <c r="F420" s="109">
        <f t="shared" si="263"/>
        <v>0</v>
      </c>
      <c r="G420" s="109">
        <f t="shared" si="263"/>
        <v>0</v>
      </c>
      <c r="H420" s="112">
        <f t="shared" si="263"/>
        <v>0</v>
      </c>
      <c r="I420" s="93">
        <f t="shared" si="263"/>
        <v>0</v>
      </c>
      <c r="J420" s="93">
        <f t="shared" si="263"/>
        <v>0</v>
      </c>
      <c r="K420" s="93">
        <f t="shared" si="263"/>
        <v>0</v>
      </c>
      <c r="L420" s="93">
        <f t="shared" si="263"/>
        <v>0</v>
      </c>
      <c r="M420" s="93">
        <f t="shared" si="263"/>
        <v>0</v>
      </c>
      <c r="N420" s="93">
        <f t="shared" si="263"/>
        <v>0</v>
      </c>
      <c r="O420" s="93">
        <f t="shared" si="263"/>
        <v>0</v>
      </c>
      <c r="P420" s="93">
        <f t="shared" si="263"/>
        <v>0</v>
      </c>
      <c r="Q420" s="93">
        <f t="shared" si="263"/>
        <v>0</v>
      </c>
      <c r="R420" s="93">
        <f t="shared" si="263"/>
        <v>0</v>
      </c>
      <c r="S420" s="101">
        <f t="shared" si="263"/>
        <v>0</v>
      </c>
      <c r="T420" s="93">
        <f t="shared" si="263"/>
        <v>0</v>
      </c>
      <c r="U420" s="93">
        <f t="shared" si="263"/>
        <v>0</v>
      </c>
      <c r="V420" s="93">
        <f t="shared" si="263"/>
        <v>0</v>
      </c>
      <c r="W420" s="93">
        <f t="shared" si="263"/>
        <v>0</v>
      </c>
      <c r="X420" s="93">
        <f t="shared" si="263"/>
        <v>0</v>
      </c>
      <c r="Y420" s="93">
        <f t="shared" si="263"/>
        <v>0</v>
      </c>
      <c r="Z420" s="93">
        <f t="shared" si="263"/>
        <v>0</v>
      </c>
      <c r="AA420" s="93">
        <f t="shared" si="263"/>
        <v>0</v>
      </c>
      <c r="AB420" s="93">
        <f t="shared" si="263"/>
        <v>0</v>
      </c>
      <c r="AC420" s="93">
        <f t="shared" si="263"/>
        <v>0</v>
      </c>
      <c r="AD420" s="93">
        <f t="shared" si="263"/>
        <v>0</v>
      </c>
      <c r="AE420" s="101">
        <f t="shared" si="263"/>
        <v>0</v>
      </c>
    </row>
    <row r="421" spans="1:31" s="93" customFormat="1" hidden="1" outlineLevel="1" x14ac:dyDescent="0.25">
      <c r="A421" s="100" t="s">
        <v>135</v>
      </c>
      <c r="B421" s="109"/>
      <c r="C421" s="109"/>
      <c r="D421" s="109">
        <f t="shared" ref="D421:AE421" si="264">+C370</f>
        <v>0</v>
      </c>
      <c r="E421" s="109">
        <f t="shared" si="264"/>
        <v>0</v>
      </c>
      <c r="F421" s="109">
        <f t="shared" si="264"/>
        <v>0</v>
      </c>
      <c r="G421" s="109">
        <f t="shared" si="264"/>
        <v>0</v>
      </c>
      <c r="H421" s="112">
        <f t="shared" si="264"/>
        <v>0</v>
      </c>
      <c r="I421" s="93">
        <f t="shared" si="264"/>
        <v>0</v>
      </c>
      <c r="J421" s="93">
        <f t="shared" si="264"/>
        <v>0</v>
      </c>
      <c r="K421" s="93">
        <f t="shared" si="264"/>
        <v>0</v>
      </c>
      <c r="L421" s="93">
        <f t="shared" si="264"/>
        <v>0</v>
      </c>
      <c r="M421" s="93">
        <f t="shared" si="264"/>
        <v>0</v>
      </c>
      <c r="N421" s="93">
        <f t="shared" si="264"/>
        <v>0</v>
      </c>
      <c r="O421" s="93">
        <f t="shared" si="264"/>
        <v>0</v>
      </c>
      <c r="P421" s="93">
        <f t="shared" si="264"/>
        <v>0</v>
      </c>
      <c r="Q421" s="93">
        <f t="shared" si="264"/>
        <v>0</v>
      </c>
      <c r="R421" s="93">
        <f t="shared" si="264"/>
        <v>0</v>
      </c>
      <c r="S421" s="101">
        <f t="shared" si="264"/>
        <v>0</v>
      </c>
      <c r="T421" s="93">
        <f t="shared" si="264"/>
        <v>0</v>
      </c>
      <c r="U421" s="93">
        <f t="shared" si="264"/>
        <v>0</v>
      </c>
      <c r="V421" s="93">
        <f t="shared" si="264"/>
        <v>0</v>
      </c>
      <c r="W421" s="93">
        <f t="shared" si="264"/>
        <v>0</v>
      </c>
      <c r="X421" s="93">
        <f t="shared" si="264"/>
        <v>0</v>
      </c>
      <c r="Y421" s="93">
        <f t="shared" si="264"/>
        <v>0</v>
      </c>
      <c r="Z421" s="93">
        <f t="shared" si="264"/>
        <v>0</v>
      </c>
      <c r="AA421" s="93">
        <f t="shared" si="264"/>
        <v>0</v>
      </c>
      <c r="AB421" s="93">
        <f t="shared" si="264"/>
        <v>0</v>
      </c>
      <c r="AC421" s="93">
        <f t="shared" si="264"/>
        <v>0</v>
      </c>
      <c r="AD421" s="93">
        <f t="shared" si="264"/>
        <v>0</v>
      </c>
      <c r="AE421" s="101">
        <f t="shared" si="264"/>
        <v>0</v>
      </c>
    </row>
    <row r="422" spans="1:31" s="93" customFormat="1" hidden="1" outlineLevel="1" x14ac:dyDescent="0.25">
      <c r="A422" s="100" t="s">
        <v>138</v>
      </c>
      <c r="B422" s="109"/>
      <c r="C422" s="109"/>
      <c r="D422" s="109">
        <f t="shared" ref="D422:AE422" si="265">+C371</f>
        <v>0</v>
      </c>
      <c r="E422" s="109">
        <f t="shared" si="265"/>
        <v>0</v>
      </c>
      <c r="F422" s="109">
        <f t="shared" si="265"/>
        <v>0</v>
      </c>
      <c r="G422" s="109">
        <f t="shared" si="265"/>
        <v>0</v>
      </c>
      <c r="H422" s="112">
        <f t="shared" si="265"/>
        <v>0</v>
      </c>
      <c r="I422" s="93">
        <f t="shared" si="265"/>
        <v>0</v>
      </c>
      <c r="J422" s="93">
        <f t="shared" si="265"/>
        <v>0</v>
      </c>
      <c r="K422" s="93">
        <f t="shared" si="265"/>
        <v>0</v>
      </c>
      <c r="L422" s="93">
        <f t="shared" si="265"/>
        <v>0</v>
      </c>
      <c r="M422" s="93">
        <f t="shared" si="265"/>
        <v>0</v>
      </c>
      <c r="N422" s="93">
        <f t="shared" si="265"/>
        <v>0</v>
      </c>
      <c r="O422" s="93">
        <f t="shared" si="265"/>
        <v>0</v>
      </c>
      <c r="P422" s="93">
        <f t="shared" si="265"/>
        <v>0</v>
      </c>
      <c r="Q422" s="93">
        <f t="shared" si="265"/>
        <v>0</v>
      </c>
      <c r="R422" s="93">
        <f t="shared" si="265"/>
        <v>0</v>
      </c>
      <c r="S422" s="101">
        <f t="shared" si="265"/>
        <v>0</v>
      </c>
      <c r="T422" s="93">
        <f t="shared" si="265"/>
        <v>0</v>
      </c>
      <c r="U422" s="93">
        <f t="shared" si="265"/>
        <v>0</v>
      </c>
      <c r="V422" s="93">
        <f t="shared" si="265"/>
        <v>0</v>
      </c>
      <c r="W422" s="93">
        <f t="shared" si="265"/>
        <v>0</v>
      </c>
      <c r="X422" s="93">
        <f t="shared" si="265"/>
        <v>0</v>
      </c>
      <c r="Y422" s="93">
        <f t="shared" si="265"/>
        <v>0</v>
      </c>
      <c r="Z422" s="93">
        <f t="shared" si="265"/>
        <v>0</v>
      </c>
      <c r="AA422" s="93">
        <f t="shared" si="265"/>
        <v>0</v>
      </c>
      <c r="AB422" s="93">
        <f t="shared" si="265"/>
        <v>0</v>
      </c>
      <c r="AC422" s="93">
        <f t="shared" si="265"/>
        <v>0</v>
      </c>
      <c r="AD422" s="93">
        <f t="shared" si="265"/>
        <v>0</v>
      </c>
      <c r="AE422" s="101">
        <f t="shared" si="265"/>
        <v>0</v>
      </c>
    </row>
    <row r="423" spans="1:31" s="93" customFormat="1" hidden="1" outlineLevel="1" x14ac:dyDescent="0.25">
      <c r="A423" s="100" t="s">
        <v>93</v>
      </c>
      <c r="C423" s="109"/>
      <c r="D423" s="93">
        <f t="shared" ref="D423:AE423" si="266">+C372</f>
        <v>0</v>
      </c>
      <c r="E423" s="93">
        <f t="shared" si="266"/>
        <v>0</v>
      </c>
      <c r="F423" s="93">
        <f t="shared" si="266"/>
        <v>0</v>
      </c>
      <c r="G423" s="93">
        <f t="shared" si="266"/>
        <v>0</v>
      </c>
      <c r="H423" s="100">
        <f t="shared" si="266"/>
        <v>0</v>
      </c>
      <c r="I423" s="93">
        <f t="shared" si="266"/>
        <v>0</v>
      </c>
      <c r="J423" s="93">
        <f t="shared" si="266"/>
        <v>0</v>
      </c>
      <c r="K423" s="93" t="e">
        <f t="shared" si="266"/>
        <v>#REF!</v>
      </c>
      <c r="L423" s="93">
        <f t="shared" si="266"/>
        <v>0</v>
      </c>
      <c r="M423" s="93">
        <f t="shared" si="266"/>
        <v>0</v>
      </c>
      <c r="N423" s="93">
        <f t="shared" si="266"/>
        <v>0</v>
      </c>
      <c r="O423" s="93">
        <f t="shared" si="266"/>
        <v>0</v>
      </c>
      <c r="P423" s="93">
        <f t="shared" si="266"/>
        <v>0</v>
      </c>
      <c r="Q423" s="93">
        <f t="shared" si="266"/>
        <v>0</v>
      </c>
      <c r="R423" s="93">
        <f t="shared" si="266"/>
        <v>0</v>
      </c>
      <c r="S423" s="101">
        <f t="shared" si="266"/>
        <v>0</v>
      </c>
      <c r="T423" s="93">
        <f t="shared" si="266"/>
        <v>0</v>
      </c>
      <c r="U423" s="93">
        <f t="shared" si="266"/>
        <v>0</v>
      </c>
      <c r="V423" s="93">
        <f t="shared" si="266"/>
        <v>0</v>
      </c>
      <c r="W423" s="93">
        <f t="shared" si="266"/>
        <v>0</v>
      </c>
      <c r="X423" s="93">
        <f t="shared" si="266"/>
        <v>0</v>
      </c>
      <c r="Y423" s="93">
        <f t="shared" si="266"/>
        <v>0</v>
      </c>
      <c r="Z423" s="93">
        <f t="shared" si="266"/>
        <v>0</v>
      </c>
      <c r="AA423" s="93">
        <f t="shared" si="266"/>
        <v>0</v>
      </c>
      <c r="AB423" s="93">
        <f t="shared" si="266"/>
        <v>0</v>
      </c>
      <c r="AC423" s="93">
        <f t="shared" si="266"/>
        <v>0</v>
      </c>
      <c r="AD423" s="93">
        <f t="shared" si="266"/>
        <v>0</v>
      </c>
      <c r="AE423" s="101">
        <f t="shared" si="266"/>
        <v>0</v>
      </c>
    </row>
    <row r="424" spans="1:31" s="93" customFormat="1" hidden="1" outlineLevel="1" x14ac:dyDescent="0.25">
      <c r="A424" s="102" t="s">
        <v>110</v>
      </c>
      <c r="B424" s="103"/>
      <c r="C424" s="103"/>
      <c r="D424" s="103">
        <f t="shared" ref="D424:AE424" si="267">+C373</f>
        <v>0</v>
      </c>
      <c r="E424" s="103">
        <f t="shared" si="267"/>
        <v>0</v>
      </c>
      <c r="F424" s="103">
        <f t="shared" si="267"/>
        <v>0</v>
      </c>
      <c r="G424" s="103">
        <f t="shared" si="267"/>
        <v>0</v>
      </c>
      <c r="H424" s="102">
        <f t="shared" si="267"/>
        <v>0</v>
      </c>
      <c r="I424" s="103">
        <f t="shared" si="267"/>
        <v>0</v>
      </c>
      <c r="J424" s="103">
        <f t="shared" si="267"/>
        <v>0</v>
      </c>
      <c r="K424" s="103" t="e">
        <f t="shared" si="267"/>
        <v>#REF!</v>
      </c>
      <c r="L424" s="103">
        <f t="shared" si="267"/>
        <v>0</v>
      </c>
      <c r="M424" s="103">
        <f t="shared" si="267"/>
        <v>0</v>
      </c>
      <c r="N424" s="103">
        <f t="shared" si="267"/>
        <v>0</v>
      </c>
      <c r="O424" s="103">
        <f t="shared" si="267"/>
        <v>0</v>
      </c>
      <c r="P424" s="103">
        <f t="shared" si="267"/>
        <v>0</v>
      </c>
      <c r="Q424" s="103">
        <f t="shared" si="267"/>
        <v>0</v>
      </c>
      <c r="R424" s="103">
        <f t="shared" si="267"/>
        <v>0</v>
      </c>
      <c r="S424" s="104">
        <f t="shared" si="267"/>
        <v>0</v>
      </c>
      <c r="T424" s="103">
        <f t="shared" si="267"/>
        <v>0</v>
      </c>
      <c r="U424" s="103">
        <f t="shared" si="267"/>
        <v>0</v>
      </c>
      <c r="V424" s="103">
        <f t="shared" si="267"/>
        <v>0</v>
      </c>
      <c r="W424" s="103">
        <f t="shared" si="267"/>
        <v>0</v>
      </c>
      <c r="X424" s="103">
        <f t="shared" si="267"/>
        <v>0</v>
      </c>
      <c r="Y424" s="103">
        <f t="shared" si="267"/>
        <v>0</v>
      </c>
      <c r="Z424" s="103">
        <f t="shared" si="267"/>
        <v>0</v>
      </c>
      <c r="AA424" s="103">
        <f t="shared" si="267"/>
        <v>0</v>
      </c>
      <c r="AB424" s="103">
        <f t="shared" si="267"/>
        <v>0</v>
      </c>
      <c r="AC424" s="103">
        <f t="shared" si="267"/>
        <v>0</v>
      </c>
      <c r="AD424" s="103">
        <f t="shared" si="267"/>
        <v>0</v>
      </c>
      <c r="AE424" s="104">
        <f t="shared" si="267"/>
        <v>0</v>
      </c>
    </row>
    <row r="425" spans="1:31" s="93" customFormat="1" hidden="1" outlineLevel="1" x14ac:dyDescent="0.25">
      <c r="A425" s="105"/>
      <c r="H425" s="100"/>
      <c r="S425" s="101"/>
      <c r="AE425" s="101"/>
    </row>
    <row r="426" spans="1:31" s="93" customFormat="1" hidden="1" outlineLevel="1" x14ac:dyDescent="0.25">
      <c r="A426" s="106" t="s">
        <v>107</v>
      </c>
      <c r="B426" s="107"/>
      <c r="C426" s="107"/>
      <c r="D426" s="107">
        <f t="shared" ref="D426:AE426" si="268">+C375</f>
        <v>0</v>
      </c>
      <c r="E426" s="107">
        <f t="shared" si="268"/>
        <v>0</v>
      </c>
      <c r="F426" s="107">
        <f t="shared" si="268"/>
        <v>0</v>
      </c>
      <c r="G426" s="107">
        <f t="shared" si="268"/>
        <v>0</v>
      </c>
      <c r="H426" s="127">
        <f t="shared" si="268"/>
        <v>0</v>
      </c>
      <c r="I426" s="107">
        <f t="shared" si="268"/>
        <v>0</v>
      </c>
      <c r="J426" s="107">
        <f t="shared" si="268"/>
        <v>0</v>
      </c>
      <c r="K426" s="107">
        <f t="shared" si="268"/>
        <v>0</v>
      </c>
      <c r="L426" s="107">
        <f t="shared" si="268"/>
        <v>0</v>
      </c>
      <c r="M426" s="107">
        <f t="shared" si="268"/>
        <v>0</v>
      </c>
      <c r="N426" s="107">
        <f t="shared" si="268"/>
        <v>0</v>
      </c>
      <c r="O426" s="107">
        <f t="shared" si="268"/>
        <v>0</v>
      </c>
      <c r="P426" s="107">
        <f t="shared" si="268"/>
        <v>0</v>
      </c>
      <c r="Q426" s="107">
        <f t="shared" si="268"/>
        <v>0</v>
      </c>
      <c r="R426" s="107">
        <f t="shared" si="268"/>
        <v>0</v>
      </c>
      <c r="S426" s="108">
        <f t="shared" si="268"/>
        <v>0</v>
      </c>
      <c r="T426" s="107">
        <f t="shared" si="268"/>
        <v>0</v>
      </c>
      <c r="U426" s="107">
        <f t="shared" si="268"/>
        <v>0</v>
      </c>
      <c r="V426" s="107">
        <f t="shared" si="268"/>
        <v>0</v>
      </c>
      <c r="W426" s="107">
        <f t="shared" si="268"/>
        <v>0</v>
      </c>
      <c r="X426" s="107">
        <f t="shared" si="268"/>
        <v>0</v>
      </c>
      <c r="Y426" s="107">
        <f t="shared" si="268"/>
        <v>0</v>
      </c>
      <c r="Z426" s="107">
        <f t="shared" si="268"/>
        <v>0</v>
      </c>
      <c r="AA426" s="107">
        <f t="shared" si="268"/>
        <v>0</v>
      </c>
      <c r="AB426" s="107">
        <f t="shared" si="268"/>
        <v>0</v>
      </c>
      <c r="AC426" s="107">
        <f t="shared" si="268"/>
        <v>0</v>
      </c>
      <c r="AD426" s="107">
        <f t="shared" si="268"/>
        <v>0</v>
      </c>
      <c r="AE426" s="108">
        <f t="shared" si="268"/>
        <v>0</v>
      </c>
    </row>
    <row r="427" spans="1:31" s="93" customFormat="1" hidden="1" outlineLevel="1" x14ac:dyDescent="0.25">
      <c r="A427" s="100" t="s">
        <v>94</v>
      </c>
      <c r="D427" s="93">
        <f t="shared" ref="D427:AE427" si="269">+C376</f>
        <v>0</v>
      </c>
      <c r="E427" s="93">
        <f t="shared" si="269"/>
        <v>0</v>
      </c>
      <c r="F427" s="93">
        <f t="shared" si="269"/>
        <v>0</v>
      </c>
      <c r="G427" s="93">
        <f t="shared" si="269"/>
        <v>0</v>
      </c>
      <c r="H427" s="100">
        <f t="shared" si="269"/>
        <v>0</v>
      </c>
      <c r="I427" s="93">
        <f t="shared" si="269"/>
        <v>0</v>
      </c>
      <c r="J427" s="93">
        <f t="shared" si="269"/>
        <v>0</v>
      </c>
      <c r="K427" s="93">
        <f t="shared" si="269"/>
        <v>0</v>
      </c>
      <c r="L427" s="93">
        <f t="shared" si="269"/>
        <v>0</v>
      </c>
      <c r="M427" s="93">
        <f t="shared" si="269"/>
        <v>0</v>
      </c>
      <c r="N427" s="93">
        <f t="shared" si="269"/>
        <v>0</v>
      </c>
      <c r="O427" s="93">
        <f t="shared" si="269"/>
        <v>0</v>
      </c>
      <c r="P427" s="93">
        <f t="shared" si="269"/>
        <v>0</v>
      </c>
      <c r="Q427" s="93">
        <f t="shared" si="269"/>
        <v>0</v>
      </c>
      <c r="R427" s="93">
        <f t="shared" si="269"/>
        <v>0</v>
      </c>
      <c r="S427" s="101">
        <f t="shared" si="269"/>
        <v>0</v>
      </c>
      <c r="T427" s="93">
        <f t="shared" si="269"/>
        <v>0</v>
      </c>
      <c r="U427" s="93">
        <f t="shared" si="269"/>
        <v>0</v>
      </c>
      <c r="V427" s="93">
        <f t="shared" si="269"/>
        <v>0</v>
      </c>
      <c r="W427" s="93">
        <f t="shared" si="269"/>
        <v>0</v>
      </c>
      <c r="X427" s="93">
        <f t="shared" si="269"/>
        <v>0</v>
      </c>
      <c r="Y427" s="93">
        <f t="shared" si="269"/>
        <v>0</v>
      </c>
      <c r="Z427" s="93">
        <f t="shared" si="269"/>
        <v>0</v>
      </c>
      <c r="AA427" s="93">
        <f t="shared" si="269"/>
        <v>0</v>
      </c>
      <c r="AB427" s="93">
        <f t="shared" si="269"/>
        <v>0</v>
      </c>
      <c r="AC427" s="93">
        <f t="shared" si="269"/>
        <v>0</v>
      </c>
      <c r="AD427" s="93">
        <f t="shared" si="269"/>
        <v>0</v>
      </c>
      <c r="AE427" s="101">
        <f t="shared" si="269"/>
        <v>0</v>
      </c>
    </row>
    <row r="428" spans="1:31" s="93" customFormat="1" hidden="1" outlineLevel="1" x14ac:dyDescent="0.25">
      <c r="A428" s="100" t="s">
        <v>95</v>
      </c>
      <c r="D428" s="93">
        <f t="shared" ref="D428:AE428" si="270">+C377</f>
        <v>0</v>
      </c>
      <c r="E428" s="93">
        <f t="shared" si="270"/>
        <v>0</v>
      </c>
      <c r="F428" s="93">
        <f t="shared" si="270"/>
        <v>0</v>
      </c>
      <c r="G428" s="93">
        <f t="shared" si="270"/>
        <v>0</v>
      </c>
      <c r="H428" s="100">
        <f t="shared" si="270"/>
        <v>0</v>
      </c>
      <c r="I428" s="93">
        <f t="shared" si="270"/>
        <v>0</v>
      </c>
      <c r="J428" s="93">
        <f t="shared" si="270"/>
        <v>0</v>
      </c>
      <c r="K428" s="93">
        <f t="shared" si="270"/>
        <v>0</v>
      </c>
      <c r="L428" s="93">
        <f t="shared" si="270"/>
        <v>0</v>
      </c>
      <c r="M428" s="93">
        <f t="shared" si="270"/>
        <v>0</v>
      </c>
      <c r="N428" s="93">
        <f t="shared" si="270"/>
        <v>0</v>
      </c>
      <c r="O428" s="93">
        <f t="shared" si="270"/>
        <v>0</v>
      </c>
      <c r="P428" s="93">
        <f t="shared" si="270"/>
        <v>0</v>
      </c>
      <c r="Q428" s="93" t="e">
        <f t="shared" si="270"/>
        <v>#REF!</v>
      </c>
      <c r="R428" s="93" t="e">
        <f t="shared" si="270"/>
        <v>#REF!</v>
      </c>
      <c r="S428" s="101" t="e">
        <f t="shared" si="270"/>
        <v>#REF!</v>
      </c>
      <c r="T428" s="93" t="e">
        <f t="shared" si="270"/>
        <v>#REF!</v>
      </c>
      <c r="U428" s="93" t="e">
        <f t="shared" si="270"/>
        <v>#REF!</v>
      </c>
      <c r="V428" s="93" t="e">
        <f t="shared" si="270"/>
        <v>#REF!</v>
      </c>
      <c r="W428" s="93" t="e">
        <f t="shared" si="270"/>
        <v>#REF!</v>
      </c>
      <c r="X428" s="93" t="e">
        <f t="shared" si="270"/>
        <v>#REF!</v>
      </c>
      <c r="Y428" s="93" t="e">
        <f t="shared" si="270"/>
        <v>#REF!</v>
      </c>
      <c r="Z428" s="93" t="e">
        <f t="shared" si="270"/>
        <v>#REF!</v>
      </c>
      <c r="AA428" s="93" t="e">
        <f t="shared" si="270"/>
        <v>#REF!</v>
      </c>
      <c r="AB428" s="93" t="e">
        <f t="shared" si="270"/>
        <v>#REF!</v>
      </c>
      <c r="AC428" s="93" t="e">
        <f t="shared" si="270"/>
        <v>#REF!</v>
      </c>
      <c r="AD428" s="93" t="e">
        <f t="shared" si="270"/>
        <v>#REF!</v>
      </c>
      <c r="AE428" s="101" t="e">
        <f t="shared" si="270"/>
        <v>#REF!</v>
      </c>
    </row>
    <row r="429" spans="1:31" s="93" customFormat="1" hidden="1" outlineLevel="1" x14ac:dyDescent="0.25">
      <c r="A429" s="100" t="s">
        <v>96</v>
      </c>
      <c r="D429" s="93">
        <f t="shared" ref="D429:AE429" si="271">+C378</f>
        <v>0</v>
      </c>
      <c r="E429" s="93">
        <f t="shared" si="271"/>
        <v>0</v>
      </c>
      <c r="F429" s="93">
        <f t="shared" si="271"/>
        <v>0</v>
      </c>
      <c r="G429" s="93">
        <f t="shared" si="271"/>
        <v>0</v>
      </c>
      <c r="H429" s="100">
        <f t="shared" si="271"/>
        <v>0</v>
      </c>
      <c r="I429" s="93">
        <f t="shared" si="271"/>
        <v>0</v>
      </c>
      <c r="J429" s="93">
        <f t="shared" si="271"/>
        <v>0</v>
      </c>
      <c r="K429" s="93">
        <f t="shared" si="271"/>
        <v>0</v>
      </c>
      <c r="L429" s="93">
        <f t="shared" si="271"/>
        <v>0</v>
      </c>
      <c r="M429" s="93">
        <f t="shared" si="271"/>
        <v>0</v>
      </c>
      <c r="N429" s="93">
        <f t="shared" si="271"/>
        <v>0</v>
      </c>
      <c r="O429" s="93">
        <f t="shared" si="271"/>
        <v>0</v>
      </c>
      <c r="P429" s="93">
        <f t="shared" si="271"/>
        <v>0</v>
      </c>
      <c r="Q429" s="93" t="e">
        <f t="shared" si="271"/>
        <v>#REF!</v>
      </c>
      <c r="R429" s="93" t="e">
        <f t="shared" si="271"/>
        <v>#REF!</v>
      </c>
      <c r="S429" s="101" t="e">
        <f t="shared" si="271"/>
        <v>#REF!</v>
      </c>
      <c r="T429" s="93" t="e">
        <f t="shared" si="271"/>
        <v>#REF!</v>
      </c>
      <c r="U429" s="93" t="e">
        <f t="shared" si="271"/>
        <v>#REF!</v>
      </c>
      <c r="V429" s="93" t="e">
        <f t="shared" si="271"/>
        <v>#REF!</v>
      </c>
      <c r="W429" s="93" t="e">
        <f t="shared" si="271"/>
        <v>#REF!</v>
      </c>
      <c r="X429" s="93" t="e">
        <f t="shared" si="271"/>
        <v>#REF!</v>
      </c>
      <c r="Y429" s="93" t="e">
        <f t="shared" si="271"/>
        <v>#REF!</v>
      </c>
      <c r="Z429" s="93" t="e">
        <f t="shared" si="271"/>
        <v>#REF!</v>
      </c>
      <c r="AA429" s="93" t="e">
        <f t="shared" si="271"/>
        <v>#REF!</v>
      </c>
      <c r="AB429" s="93" t="e">
        <f t="shared" si="271"/>
        <v>#REF!</v>
      </c>
      <c r="AC429" s="93" t="e">
        <f t="shared" si="271"/>
        <v>#REF!</v>
      </c>
      <c r="AD429" s="93" t="e">
        <f t="shared" si="271"/>
        <v>#REF!</v>
      </c>
      <c r="AE429" s="101" t="e">
        <f t="shared" si="271"/>
        <v>#REF!</v>
      </c>
    </row>
    <row r="430" spans="1:31" s="93" customFormat="1" hidden="1" outlineLevel="1" x14ac:dyDescent="0.25">
      <c r="A430" s="100" t="s">
        <v>97</v>
      </c>
      <c r="B430" s="96"/>
      <c r="C430" s="96"/>
      <c r="D430" s="96">
        <f t="shared" ref="D430:AE430" si="272">+C379</f>
        <v>0</v>
      </c>
      <c r="E430" s="96">
        <f t="shared" si="272"/>
        <v>0</v>
      </c>
      <c r="F430" s="96">
        <f t="shared" si="272"/>
        <v>0</v>
      </c>
      <c r="G430" s="96">
        <f t="shared" si="272"/>
        <v>0</v>
      </c>
      <c r="H430" s="129">
        <f t="shared" si="272"/>
        <v>0</v>
      </c>
      <c r="I430" s="96">
        <f t="shared" si="272"/>
        <v>0</v>
      </c>
      <c r="J430" s="96">
        <f t="shared" si="272"/>
        <v>0</v>
      </c>
      <c r="K430" s="96">
        <f t="shared" si="272"/>
        <v>0</v>
      </c>
      <c r="L430" s="96">
        <f t="shared" si="272"/>
        <v>0</v>
      </c>
      <c r="M430" s="96">
        <f t="shared" si="272"/>
        <v>0</v>
      </c>
      <c r="N430" s="96">
        <f t="shared" si="272"/>
        <v>0</v>
      </c>
      <c r="O430" s="96">
        <f t="shared" si="272"/>
        <v>0</v>
      </c>
      <c r="P430" s="96">
        <f t="shared" si="272"/>
        <v>0</v>
      </c>
      <c r="Q430" s="96" t="e">
        <f t="shared" si="272"/>
        <v>#REF!</v>
      </c>
      <c r="R430" s="96" t="e">
        <f t="shared" si="272"/>
        <v>#REF!</v>
      </c>
      <c r="S430" s="111" t="e">
        <f t="shared" si="272"/>
        <v>#REF!</v>
      </c>
      <c r="T430" s="96" t="e">
        <f t="shared" si="272"/>
        <v>#REF!</v>
      </c>
      <c r="U430" s="96" t="e">
        <f t="shared" si="272"/>
        <v>#REF!</v>
      </c>
      <c r="V430" s="96" t="e">
        <f t="shared" si="272"/>
        <v>#REF!</v>
      </c>
      <c r="W430" s="96" t="e">
        <f t="shared" si="272"/>
        <v>#REF!</v>
      </c>
      <c r="X430" s="96" t="e">
        <f t="shared" si="272"/>
        <v>#REF!</v>
      </c>
      <c r="Y430" s="96" t="e">
        <f t="shared" si="272"/>
        <v>#REF!</v>
      </c>
      <c r="Z430" s="96" t="e">
        <f t="shared" si="272"/>
        <v>#REF!</v>
      </c>
      <c r="AA430" s="96" t="e">
        <f t="shared" si="272"/>
        <v>#REF!</v>
      </c>
      <c r="AB430" s="96" t="e">
        <f t="shared" si="272"/>
        <v>#REF!</v>
      </c>
      <c r="AC430" s="96" t="e">
        <f t="shared" si="272"/>
        <v>#REF!</v>
      </c>
      <c r="AD430" s="96" t="e">
        <f t="shared" si="272"/>
        <v>#REF!</v>
      </c>
      <c r="AE430" s="111" t="e">
        <f t="shared" si="272"/>
        <v>#REF!</v>
      </c>
    </row>
    <row r="431" spans="1:31" s="93" customFormat="1" hidden="1" outlineLevel="1" x14ac:dyDescent="0.25">
      <c r="A431" s="100" t="s">
        <v>31</v>
      </c>
      <c r="B431" s="109"/>
      <c r="C431" s="109"/>
      <c r="D431" s="109">
        <f t="shared" ref="D431:AE431" si="273">+C380</f>
        <v>0</v>
      </c>
      <c r="E431" s="109">
        <f t="shared" si="273"/>
        <v>0</v>
      </c>
      <c r="F431" s="109">
        <f t="shared" si="273"/>
        <v>0</v>
      </c>
      <c r="G431" s="109">
        <f t="shared" si="273"/>
        <v>0</v>
      </c>
      <c r="H431" s="112">
        <f t="shared" si="273"/>
        <v>0</v>
      </c>
      <c r="I431" s="109">
        <f t="shared" si="273"/>
        <v>0</v>
      </c>
      <c r="J431" s="109">
        <f t="shared" si="273"/>
        <v>0</v>
      </c>
      <c r="K431" s="109">
        <f t="shared" si="273"/>
        <v>0</v>
      </c>
      <c r="L431" s="109">
        <f t="shared" si="273"/>
        <v>0</v>
      </c>
      <c r="M431" s="109">
        <f t="shared" si="273"/>
        <v>0</v>
      </c>
      <c r="N431" s="109">
        <f t="shared" si="273"/>
        <v>0</v>
      </c>
      <c r="O431" s="109">
        <f t="shared" si="273"/>
        <v>0</v>
      </c>
      <c r="P431" s="109">
        <f t="shared" si="273"/>
        <v>0</v>
      </c>
      <c r="Q431" s="109" t="e">
        <f t="shared" si="273"/>
        <v>#REF!</v>
      </c>
      <c r="R431" s="109" t="e">
        <f t="shared" si="273"/>
        <v>#REF!</v>
      </c>
      <c r="S431" s="110" t="e">
        <f t="shared" si="273"/>
        <v>#REF!</v>
      </c>
      <c r="T431" s="109" t="e">
        <f t="shared" si="273"/>
        <v>#REF!</v>
      </c>
      <c r="U431" s="109" t="e">
        <f t="shared" si="273"/>
        <v>#REF!</v>
      </c>
      <c r="V431" s="109" t="e">
        <f t="shared" si="273"/>
        <v>#REF!</v>
      </c>
      <c r="W431" s="109" t="e">
        <f t="shared" si="273"/>
        <v>#REF!</v>
      </c>
      <c r="X431" s="109" t="e">
        <f t="shared" si="273"/>
        <v>#REF!</v>
      </c>
      <c r="Y431" s="109" t="e">
        <f t="shared" si="273"/>
        <v>#REF!</v>
      </c>
      <c r="Z431" s="109" t="e">
        <f t="shared" si="273"/>
        <v>#REF!</v>
      </c>
      <c r="AA431" s="109" t="e">
        <f t="shared" si="273"/>
        <v>#REF!</v>
      </c>
      <c r="AB431" s="109" t="e">
        <f t="shared" si="273"/>
        <v>#REF!</v>
      </c>
      <c r="AC431" s="109" t="e">
        <f t="shared" si="273"/>
        <v>#REF!</v>
      </c>
      <c r="AD431" s="109" t="e">
        <f t="shared" si="273"/>
        <v>#REF!</v>
      </c>
      <c r="AE431" s="110" t="e">
        <f t="shared" si="273"/>
        <v>#REF!</v>
      </c>
    </row>
    <row r="432" spans="1:31" s="93" customFormat="1" hidden="1" outlineLevel="1" x14ac:dyDescent="0.25">
      <c r="A432" s="100" t="s">
        <v>137</v>
      </c>
      <c r="D432" s="93">
        <f t="shared" ref="D432:AE432" si="274">+C381</f>
        <v>0</v>
      </c>
      <c r="E432" s="93">
        <f t="shared" si="274"/>
        <v>0</v>
      </c>
      <c r="F432" s="93">
        <f t="shared" si="274"/>
        <v>0</v>
      </c>
      <c r="G432" s="93">
        <f t="shared" si="274"/>
        <v>0</v>
      </c>
      <c r="H432" s="100">
        <f t="shared" si="274"/>
        <v>0</v>
      </c>
      <c r="I432" s="93">
        <f t="shared" si="274"/>
        <v>0</v>
      </c>
      <c r="J432" s="93">
        <f t="shared" si="274"/>
        <v>0</v>
      </c>
      <c r="K432" s="93">
        <f t="shared" si="274"/>
        <v>0</v>
      </c>
      <c r="L432" s="93">
        <f t="shared" si="274"/>
        <v>0</v>
      </c>
      <c r="M432" s="93">
        <f t="shared" si="274"/>
        <v>0</v>
      </c>
      <c r="N432" s="93">
        <f t="shared" si="274"/>
        <v>0</v>
      </c>
      <c r="O432" s="93">
        <f t="shared" si="274"/>
        <v>0</v>
      </c>
      <c r="P432" s="93">
        <f t="shared" si="274"/>
        <v>0</v>
      </c>
      <c r="Q432" s="93">
        <f t="shared" si="274"/>
        <v>0</v>
      </c>
      <c r="R432" s="93" t="e">
        <f t="shared" si="274"/>
        <v>#REF!</v>
      </c>
      <c r="S432" s="101" t="e">
        <f t="shared" si="274"/>
        <v>#REF!</v>
      </c>
      <c r="T432" s="93" t="e">
        <f t="shared" si="274"/>
        <v>#REF!</v>
      </c>
      <c r="U432" s="93" t="e">
        <f t="shared" si="274"/>
        <v>#REF!</v>
      </c>
      <c r="V432" s="93" t="e">
        <f t="shared" si="274"/>
        <v>#REF!</v>
      </c>
      <c r="W432" s="93" t="e">
        <f t="shared" si="274"/>
        <v>#REF!</v>
      </c>
      <c r="X432" s="93" t="e">
        <f t="shared" si="274"/>
        <v>#REF!</v>
      </c>
      <c r="Y432" s="93" t="e">
        <f t="shared" si="274"/>
        <v>#REF!</v>
      </c>
      <c r="Z432" s="93" t="e">
        <f t="shared" si="274"/>
        <v>#REF!</v>
      </c>
      <c r="AA432" s="93" t="e">
        <f t="shared" si="274"/>
        <v>#REF!</v>
      </c>
      <c r="AB432" s="93" t="e">
        <f t="shared" si="274"/>
        <v>#REF!</v>
      </c>
      <c r="AC432" s="93" t="e">
        <f t="shared" si="274"/>
        <v>#REF!</v>
      </c>
      <c r="AD432" s="93" t="e">
        <f t="shared" si="274"/>
        <v>#REF!</v>
      </c>
      <c r="AE432" s="101" t="e">
        <f t="shared" si="274"/>
        <v>#REF!</v>
      </c>
    </row>
    <row r="433" spans="1:31" s="93" customFormat="1" hidden="1" outlineLevel="1" x14ac:dyDescent="0.25">
      <c r="A433" s="102" t="s">
        <v>112</v>
      </c>
      <c r="B433" s="103"/>
      <c r="C433" s="103"/>
      <c r="D433" s="103">
        <f t="shared" ref="D433:AE433" si="275">+C382</f>
        <v>0</v>
      </c>
      <c r="E433" s="103">
        <f t="shared" si="275"/>
        <v>0</v>
      </c>
      <c r="F433" s="103">
        <f t="shared" si="275"/>
        <v>0</v>
      </c>
      <c r="G433" s="103">
        <f t="shared" si="275"/>
        <v>0</v>
      </c>
      <c r="H433" s="102">
        <f t="shared" si="275"/>
        <v>0</v>
      </c>
      <c r="I433" s="103">
        <f t="shared" si="275"/>
        <v>0</v>
      </c>
      <c r="J433" s="103">
        <f t="shared" si="275"/>
        <v>0</v>
      </c>
      <c r="K433" s="103">
        <f t="shared" si="275"/>
        <v>0</v>
      </c>
      <c r="L433" s="103">
        <f t="shared" si="275"/>
        <v>0</v>
      </c>
      <c r="M433" s="103">
        <f t="shared" si="275"/>
        <v>0</v>
      </c>
      <c r="N433" s="103">
        <f t="shared" si="275"/>
        <v>0</v>
      </c>
      <c r="O433" s="103">
        <f t="shared" si="275"/>
        <v>0</v>
      </c>
      <c r="P433" s="103">
        <f t="shared" si="275"/>
        <v>0</v>
      </c>
      <c r="Q433" s="103" t="e">
        <f t="shared" si="275"/>
        <v>#REF!</v>
      </c>
      <c r="R433" s="103" t="e">
        <f t="shared" si="275"/>
        <v>#REF!</v>
      </c>
      <c r="S433" s="104" t="e">
        <f t="shared" si="275"/>
        <v>#REF!</v>
      </c>
      <c r="T433" s="103" t="e">
        <f t="shared" si="275"/>
        <v>#REF!</v>
      </c>
      <c r="U433" s="103" t="e">
        <f t="shared" si="275"/>
        <v>#REF!</v>
      </c>
      <c r="V433" s="103" t="e">
        <f t="shared" si="275"/>
        <v>#REF!</v>
      </c>
      <c r="W433" s="103" t="e">
        <f t="shared" si="275"/>
        <v>#REF!</v>
      </c>
      <c r="X433" s="103" t="e">
        <f t="shared" si="275"/>
        <v>#REF!</v>
      </c>
      <c r="Y433" s="103" t="e">
        <f t="shared" si="275"/>
        <v>#REF!</v>
      </c>
      <c r="Z433" s="103" t="e">
        <f t="shared" si="275"/>
        <v>#REF!</v>
      </c>
      <c r="AA433" s="103" t="e">
        <f t="shared" si="275"/>
        <v>#REF!</v>
      </c>
      <c r="AB433" s="103" t="e">
        <f t="shared" si="275"/>
        <v>#REF!</v>
      </c>
      <c r="AC433" s="103" t="e">
        <f t="shared" si="275"/>
        <v>#REF!</v>
      </c>
      <c r="AD433" s="103" t="e">
        <f t="shared" si="275"/>
        <v>#REF!</v>
      </c>
      <c r="AE433" s="104" t="e">
        <f t="shared" si="275"/>
        <v>#REF!</v>
      </c>
    </row>
    <row r="434" spans="1:31" s="93" customFormat="1" hidden="1" outlineLevel="1" x14ac:dyDescent="0.25">
      <c r="A434" s="105"/>
      <c r="H434" s="100"/>
      <c r="S434" s="101"/>
      <c r="AE434" s="101"/>
    </row>
    <row r="435" spans="1:31" s="93" customFormat="1" hidden="1" outlineLevel="1" x14ac:dyDescent="0.25">
      <c r="A435" s="114" t="s">
        <v>98</v>
      </c>
      <c r="B435" s="115"/>
      <c r="C435" s="115"/>
      <c r="D435" s="115">
        <f t="shared" ref="D435:AE435" si="276">+C384</f>
        <v>0</v>
      </c>
      <c r="E435" s="115">
        <f t="shared" si="276"/>
        <v>0</v>
      </c>
      <c r="F435" s="115">
        <f t="shared" si="276"/>
        <v>0</v>
      </c>
      <c r="G435" s="115">
        <f t="shared" si="276"/>
        <v>0</v>
      </c>
      <c r="H435" s="114">
        <f t="shared" si="276"/>
        <v>0</v>
      </c>
      <c r="I435" s="115">
        <f t="shared" si="276"/>
        <v>0</v>
      </c>
      <c r="J435" s="115">
        <f t="shared" si="276"/>
        <v>0</v>
      </c>
      <c r="K435" s="115" t="e">
        <f t="shared" si="276"/>
        <v>#REF!</v>
      </c>
      <c r="L435" s="115">
        <f t="shared" si="276"/>
        <v>0</v>
      </c>
      <c r="M435" s="115">
        <f t="shared" si="276"/>
        <v>0</v>
      </c>
      <c r="N435" s="115">
        <f t="shared" si="276"/>
        <v>0</v>
      </c>
      <c r="O435" s="115">
        <f t="shared" si="276"/>
        <v>0</v>
      </c>
      <c r="P435" s="115">
        <f t="shared" si="276"/>
        <v>0</v>
      </c>
      <c r="Q435" s="115" t="e">
        <f t="shared" si="276"/>
        <v>#REF!</v>
      </c>
      <c r="R435" s="115" t="e">
        <f t="shared" si="276"/>
        <v>#REF!</v>
      </c>
      <c r="S435" s="116" t="e">
        <f t="shared" si="276"/>
        <v>#REF!</v>
      </c>
      <c r="T435" s="115" t="e">
        <f t="shared" si="276"/>
        <v>#REF!</v>
      </c>
      <c r="U435" s="115" t="e">
        <f t="shared" si="276"/>
        <v>#REF!</v>
      </c>
      <c r="V435" s="115" t="e">
        <f t="shared" si="276"/>
        <v>#REF!</v>
      </c>
      <c r="W435" s="115" t="e">
        <f t="shared" si="276"/>
        <v>#REF!</v>
      </c>
      <c r="X435" s="115" t="e">
        <f t="shared" si="276"/>
        <v>#REF!</v>
      </c>
      <c r="Y435" s="115" t="e">
        <f t="shared" si="276"/>
        <v>#REF!</v>
      </c>
      <c r="Z435" s="115" t="e">
        <f t="shared" si="276"/>
        <v>#REF!</v>
      </c>
      <c r="AA435" s="115" t="e">
        <f t="shared" si="276"/>
        <v>#REF!</v>
      </c>
      <c r="AB435" s="115" t="e">
        <f t="shared" si="276"/>
        <v>#REF!</v>
      </c>
      <c r="AC435" s="115" t="e">
        <f t="shared" si="276"/>
        <v>#REF!</v>
      </c>
      <c r="AD435" s="115" t="e">
        <f t="shared" si="276"/>
        <v>#REF!</v>
      </c>
      <c r="AE435" s="116" t="e">
        <f t="shared" si="276"/>
        <v>#REF!</v>
      </c>
    </row>
    <row r="436" spans="1:31" s="93" customFormat="1" hidden="1" outlineLevel="1" x14ac:dyDescent="0.25">
      <c r="A436" s="100"/>
      <c r="H436" s="100"/>
      <c r="S436" s="101"/>
      <c r="AE436" s="101"/>
    </row>
    <row r="437" spans="1:31" s="93" customFormat="1" hidden="1" outlineLevel="1" x14ac:dyDescent="0.25">
      <c r="A437" s="97" t="s">
        <v>99</v>
      </c>
      <c r="B437" s="98"/>
      <c r="C437" s="98"/>
      <c r="D437" s="98">
        <f t="shared" ref="D437:AE437" si="277">+C386</f>
        <v>0</v>
      </c>
      <c r="E437" s="98">
        <f t="shared" si="277"/>
        <v>0</v>
      </c>
      <c r="F437" s="98">
        <f t="shared" si="277"/>
        <v>0</v>
      </c>
      <c r="G437" s="98">
        <f t="shared" si="277"/>
        <v>0</v>
      </c>
      <c r="H437" s="126">
        <f t="shared" si="277"/>
        <v>0</v>
      </c>
      <c r="I437" s="98">
        <f t="shared" si="277"/>
        <v>0</v>
      </c>
      <c r="J437" s="98">
        <f t="shared" si="277"/>
        <v>0</v>
      </c>
      <c r="K437" s="98">
        <f t="shared" si="277"/>
        <v>0</v>
      </c>
      <c r="L437" s="98">
        <f t="shared" si="277"/>
        <v>0</v>
      </c>
      <c r="M437" s="98">
        <f t="shared" si="277"/>
        <v>0</v>
      </c>
      <c r="N437" s="98">
        <f t="shared" si="277"/>
        <v>0</v>
      </c>
      <c r="O437" s="98">
        <f t="shared" si="277"/>
        <v>0</v>
      </c>
      <c r="P437" s="98">
        <f t="shared" si="277"/>
        <v>0</v>
      </c>
      <c r="Q437" s="98">
        <f t="shared" si="277"/>
        <v>0</v>
      </c>
      <c r="R437" s="98">
        <f t="shared" si="277"/>
        <v>0</v>
      </c>
      <c r="S437" s="99">
        <f t="shared" si="277"/>
        <v>0</v>
      </c>
      <c r="T437" s="98">
        <f t="shared" si="277"/>
        <v>0</v>
      </c>
      <c r="U437" s="98">
        <f t="shared" si="277"/>
        <v>0</v>
      </c>
      <c r="V437" s="98">
        <f t="shared" si="277"/>
        <v>0</v>
      </c>
      <c r="W437" s="98">
        <f t="shared" si="277"/>
        <v>0</v>
      </c>
      <c r="X437" s="98">
        <f t="shared" si="277"/>
        <v>0</v>
      </c>
      <c r="Y437" s="98">
        <f t="shared" si="277"/>
        <v>0</v>
      </c>
      <c r="Z437" s="98">
        <f t="shared" si="277"/>
        <v>0</v>
      </c>
      <c r="AA437" s="98">
        <f t="shared" si="277"/>
        <v>0</v>
      </c>
      <c r="AB437" s="98">
        <f t="shared" si="277"/>
        <v>0</v>
      </c>
      <c r="AC437" s="98">
        <f t="shared" si="277"/>
        <v>0</v>
      </c>
      <c r="AD437" s="98">
        <f t="shared" si="277"/>
        <v>0</v>
      </c>
      <c r="AE437" s="99">
        <f t="shared" si="277"/>
        <v>0</v>
      </c>
    </row>
    <row r="438" spans="1:31" s="93" customFormat="1" hidden="1" outlineLevel="1" x14ac:dyDescent="0.25">
      <c r="A438" s="133" t="s">
        <v>100</v>
      </c>
      <c r="D438" s="93">
        <f t="shared" ref="D438:AE438" si="278">+C387</f>
        <v>0</v>
      </c>
      <c r="E438" s="93">
        <f t="shared" si="278"/>
        <v>0</v>
      </c>
      <c r="F438" s="93">
        <f t="shared" si="278"/>
        <v>0</v>
      </c>
      <c r="G438" s="93">
        <f t="shared" si="278"/>
        <v>0</v>
      </c>
      <c r="H438" s="100">
        <f t="shared" si="278"/>
        <v>0</v>
      </c>
      <c r="I438" s="93">
        <f t="shared" si="278"/>
        <v>0</v>
      </c>
      <c r="J438" s="93">
        <f t="shared" si="278"/>
        <v>0</v>
      </c>
      <c r="K438" s="93" t="e">
        <f t="shared" si="278"/>
        <v>#REF!</v>
      </c>
      <c r="L438" s="93">
        <f t="shared" si="278"/>
        <v>0</v>
      </c>
      <c r="M438" s="93">
        <f t="shared" si="278"/>
        <v>0</v>
      </c>
      <c r="N438" s="93">
        <f t="shared" si="278"/>
        <v>0</v>
      </c>
      <c r="O438" s="93">
        <f t="shared" si="278"/>
        <v>0</v>
      </c>
      <c r="P438" s="93">
        <f t="shared" si="278"/>
        <v>0</v>
      </c>
      <c r="Q438" s="93">
        <f t="shared" si="278"/>
        <v>0</v>
      </c>
      <c r="R438" s="93">
        <f t="shared" si="278"/>
        <v>0</v>
      </c>
      <c r="S438" s="101">
        <f t="shared" si="278"/>
        <v>0</v>
      </c>
      <c r="T438" s="93">
        <f t="shared" si="278"/>
        <v>0</v>
      </c>
      <c r="U438" s="93">
        <f t="shared" si="278"/>
        <v>0</v>
      </c>
      <c r="V438" s="93">
        <f t="shared" si="278"/>
        <v>0</v>
      </c>
      <c r="W438" s="93">
        <f t="shared" si="278"/>
        <v>0</v>
      </c>
      <c r="X438" s="93">
        <f t="shared" si="278"/>
        <v>0</v>
      </c>
      <c r="Y438" s="93">
        <f t="shared" si="278"/>
        <v>0</v>
      </c>
      <c r="Z438" s="93">
        <f t="shared" si="278"/>
        <v>0</v>
      </c>
      <c r="AA438" s="93">
        <f t="shared" si="278"/>
        <v>0</v>
      </c>
      <c r="AB438" s="93">
        <f t="shared" si="278"/>
        <v>0</v>
      </c>
      <c r="AC438" s="93">
        <f t="shared" si="278"/>
        <v>0</v>
      </c>
      <c r="AD438" s="93">
        <f t="shared" si="278"/>
        <v>0</v>
      </c>
      <c r="AE438" s="101">
        <f t="shared" si="278"/>
        <v>0</v>
      </c>
    </row>
    <row r="439" spans="1:31" s="93" customFormat="1" hidden="1" outlineLevel="1" x14ac:dyDescent="0.25">
      <c r="A439" s="133" t="s">
        <v>141</v>
      </c>
      <c r="B439" s="147"/>
      <c r="D439" s="93">
        <f t="shared" ref="D439:AE439" si="279">+C388</f>
        <v>0</v>
      </c>
      <c r="E439" s="93">
        <f t="shared" si="279"/>
        <v>0</v>
      </c>
      <c r="F439" s="93">
        <f t="shared" si="279"/>
        <v>0</v>
      </c>
      <c r="G439" s="93">
        <f t="shared" si="279"/>
        <v>0</v>
      </c>
      <c r="H439" s="100">
        <f t="shared" si="279"/>
        <v>0</v>
      </c>
      <c r="I439" s="93">
        <f t="shared" si="279"/>
        <v>0</v>
      </c>
      <c r="J439" s="93">
        <f t="shared" si="279"/>
        <v>0</v>
      </c>
      <c r="K439" s="93" t="e">
        <f t="shared" si="279"/>
        <v>#REF!</v>
      </c>
      <c r="L439" s="93" t="e">
        <f t="shared" si="279"/>
        <v>#REF!</v>
      </c>
      <c r="M439" s="93" t="e">
        <f t="shared" si="279"/>
        <v>#REF!</v>
      </c>
      <c r="N439" s="93">
        <f t="shared" si="279"/>
        <v>0</v>
      </c>
      <c r="O439" s="93">
        <f t="shared" si="279"/>
        <v>0</v>
      </c>
      <c r="P439" s="93">
        <f t="shared" si="279"/>
        <v>0</v>
      </c>
      <c r="Q439" s="93">
        <f t="shared" si="279"/>
        <v>0</v>
      </c>
      <c r="R439" s="93">
        <f t="shared" si="279"/>
        <v>0</v>
      </c>
      <c r="S439" s="101">
        <f t="shared" si="279"/>
        <v>0</v>
      </c>
      <c r="T439" s="93">
        <f t="shared" si="279"/>
        <v>0</v>
      </c>
      <c r="U439" s="93">
        <f t="shared" si="279"/>
        <v>0</v>
      </c>
      <c r="V439" s="93">
        <f t="shared" si="279"/>
        <v>0</v>
      </c>
      <c r="W439" s="93">
        <f t="shared" si="279"/>
        <v>0</v>
      </c>
      <c r="X439" s="93">
        <f t="shared" si="279"/>
        <v>0</v>
      </c>
      <c r="Y439" s="93">
        <f t="shared" si="279"/>
        <v>0</v>
      </c>
      <c r="Z439" s="93">
        <f t="shared" si="279"/>
        <v>0</v>
      </c>
      <c r="AA439" s="93">
        <f t="shared" si="279"/>
        <v>0</v>
      </c>
      <c r="AB439" s="93">
        <f t="shared" si="279"/>
        <v>0</v>
      </c>
      <c r="AC439" s="93">
        <f t="shared" si="279"/>
        <v>0</v>
      </c>
      <c r="AD439" s="93">
        <f t="shared" si="279"/>
        <v>0</v>
      </c>
      <c r="AE439" s="101">
        <f t="shared" si="279"/>
        <v>0</v>
      </c>
    </row>
    <row r="440" spans="1:31" s="93" customFormat="1" hidden="1" outlineLevel="1" x14ac:dyDescent="0.25">
      <c r="A440" s="100" t="s">
        <v>101</v>
      </c>
      <c r="D440" s="93">
        <f t="shared" ref="D440:AE440" si="280">+C389</f>
        <v>0</v>
      </c>
      <c r="E440" s="93">
        <f t="shared" si="280"/>
        <v>0</v>
      </c>
      <c r="F440" s="93">
        <f t="shared" si="280"/>
        <v>0</v>
      </c>
      <c r="G440" s="93">
        <f t="shared" si="280"/>
        <v>0</v>
      </c>
      <c r="H440" s="100">
        <f t="shared" si="280"/>
        <v>0</v>
      </c>
      <c r="I440" s="93">
        <f t="shared" si="280"/>
        <v>0</v>
      </c>
      <c r="J440" s="93">
        <f t="shared" si="280"/>
        <v>0</v>
      </c>
      <c r="K440" s="93">
        <f t="shared" si="280"/>
        <v>0</v>
      </c>
      <c r="L440" s="93">
        <f t="shared" si="280"/>
        <v>0</v>
      </c>
      <c r="M440" s="93" t="e">
        <f t="shared" si="280"/>
        <v>#REF!</v>
      </c>
      <c r="N440" s="93" t="e">
        <f t="shared" si="280"/>
        <v>#REF!</v>
      </c>
      <c r="O440" s="93" t="e">
        <f t="shared" si="280"/>
        <v>#REF!</v>
      </c>
      <c r="P440" s="93">
        <f t="shared" si="280"/>
        <v>0</v>
      </c>
      <c r="Q440" s="93">
        <f t="shared" si="280"/>
        <v>0</v>
      </c>
      <c r="R440" s="93">
        <f t="shared" si="280"/>
        <v>0</v>
      </c>
      <c r="S440" s="101">
        <f t="shared" si="280"/>
        <v>0</v>
      </c>
      <c r="T440" s="93">
        <f t="shared" si="280"/>
        <v>0</v>
      </c>
      <c r="U440" s="93">
        <f t="shared" si="280"/>
        <v>0</v>
      </c>
      <c r="V440" s="93">
        <f t="shared" si="280"/>
        <v>0</v>
      </c>
      <c r="W440" s="93">
        <f t="shared" si="280"/>
        <v>0</v>
      </c>
      <c r="X440" s="93">
        <f t="shared" si="280"/>
        <v>0</v>
      </c>
      <c r="Y440" s="93">
        <f t="shared" si="280"/>
        <v>0</v>
      </c>
      <c r="Z440" s="93">
        <f t="shared" si="280"/>
        <v>0</v>
      </c>
      <c r="AA440" s="93">
        <f t="shared" si="280"/>
        <v>0</v>
      </c>
      <c r="AB440" s="93">
        <f t="shared" si="280"/>
        <v>0</v>
      </c>
      <c r="AC440" s="93">
        <f t="shared" si="280"/>
        <v>0</v>
      </c>
      <c r="AD440" s="93">
        <f t="shared" si="280"/>
        <v>0</v>
      </c>
      <c r="AE440" s="101">
        <f t="shared" si="280"/>
        <v>0</v>
      </c>
    </row>
    <row r="441" spans="1:31" s="93" customFormat="1" hidden="1" outlineLevel="1" x14ac:dyDescent="0.25">
      <c r="A441" s="100" t="s">
        <v>102</v>
      </c>
      <c r="D441" s="93">
        <f t="shared" ref="D441:AE441" si="281">+C390</f>
        <v>0</v>
      </c>
      <c r="E441" s="93">
        <f t="shared" si="281"/>
        <v>0</v>
      </c>
      <c r="F441" s="93">
        <f t="shared" si="281"/>
        <v>0</v>
      </c>
      <c r="G441" s="93">
        <f t="shared" si="281"/>
        <v>0</v>
      </c>
      <c r="H441" s="100">
        <f t="shared" si="281"/>
        <v>0</v>
      </c>
      <c r="I441" s="93">
        <f t="shared" si="281"/>
        <v>0</v>
      </c>
      <c r="J441" s="93">
        <f t="shared" si="281"/>
        <v>0</v>
      </c>
      <c r="K441" s="93">
        <f t="shared" si="281"/>
        <v>0</v>
      </c>
      <c r="L441" s="93">
        <f t="shared" si="281"/>
        <v>0</v>
      </c>
      <c r="M441" s="93">
        <f t="shared" si="281"/>
        <v>0</v>
      </c>
      <c r="N441" s="93">
        <f t="shared" si="281"/>
        <v>0</v>
      </c>
      <c r="O441" s="93" t="e">
        <f t="shared" si="281"/>
        <v>#REF!</v>
      </c>
      <c r="P441" s="93" t="e">
        <f t="shared" si="281"/>
        <v>#REF!</v>
      </c>
      <c r="Q441" s="93">
        <f t="shared" si="281"/>
        <v>0</v>
      </c>
      <c r="R441" s="93">
        <f t="shared" si="281"/>
        <v>0</v>
      </c>
      <c r="S441" s="101">
        <f t="shared" si="281"/>
        <v>0</v>
      </c>
      <c r="T441" s="93">
        <f t="shared" si="281"/>
        <v>0</v>
      </c>
      <c r="U441" s="93">
        <f t="shared" si="281"/>
        <v>0</v>
      </c>
      <c r="V441" s="93">
        <f t="shared" si="281"/>
        <v>0</v>
      </c>
      <c r="W441" s="93">
        <f t="shared" si="281"/>
        <v>0</v>
      </c>
      <c r="X441" s="93">
        <f t="shared" si="281"/>
        <v>0</v>
      </c>
      <c r="Y441" s="93">
        <f t="shared" si="281"/>
        <v>0</v>
      </c>
      <c r="Z441" s="93">
        <f t="shared" si="281"/>
        <v>0</v>
      </c>
      <c r="AA441" s="93">
        <f t="shared" si="281"/>
        <v>0</v>
      </c>
      <c r="AB441" s="93">
        <f t="shared" si="281"/>
        <v>0</v>
      </c>
      <c r="AC441" s="93">
        <f t="shared" si="281"/>
        <v>0</v>
      </c>
      <c r="AD441" s="93">
        <f t="shared" si="281"/>
        <v>0</v>
      </c>
      <c r="AE441" s="101">
        <f t="shared" si="281"/>
        <v>0</v>
      </c>
    </row>
    <row r="442" spans="1:31" s="93" customFormat="1" hidden="1" outlineLevel="1" x14ac:dyDescent="0.25">
      <c r="A442" s="100" t="s">
        <v>103</v>
      </c>
      <c r="D442" s="93">
        <f t="shared" ref="D442:AE442" si="282">+C391</f>
        <v>0</v>
      </c>
      <c r="E442" s="93">
        <f t="shared" si="282"/>
        <v>0</v>
      </c>
      <c r="F442" s="93">
        <f t="shared" si="282"/>
        <v>0</v>
      </c>
      <c r="G442" s="93">
        <f t="shared" si="282"/>
        <v>0</v>
      </c>
      <c r="H442" s="100">
        <f t="shared" si="282"/>
        <v>0</v>
      </c>
      <c r="I442" s="93">
        <f t="shared" si="282"/>
        <v>0</v>
      </c>
      <c r="J442" s="93">
        <f t="shared" si="282"/>
        <v>0</v>
      </c>
      <c r="K442" s="93">
        <f t="shared" si="282"/>
        <v>0</v>
      </c>
      <c r="L442" s="93">
        <f t="shared" si="282"/>
        <v>0</v>
      </c>
      <c r="M442" s="93">
        <f t="shared" si="282"/>
        <v>0</v>
      </c>
      <c r="N442" s="93">
        <f t="shared" si="282"/>
        <v>0</v>
      </c>
      <c r="O442" s="93" t="e">
        <f t="shared" si="282"/>
        <v>#REF!</v>
      </c>
      <c r="P442" s="93" t="e">
        <f t="shared" si="282"/>
        <v>#REF!</v>
      </c>
      <c r="Q442" s="93">
        <f t="shared" si="282"/>
        <v>0</v>
      </c>
      <c r="R442" s="93">
        <f t="shared" si="282"/>
        <v>0</v>
      </c>
      <c r="S442" s="101">
        <f t="shared" si="282"/>
        <v>0</v>
      </c>
      <c r="T442" s="93">
        <f t="shared" si="282"/>
        <v>0</v>
      </c>
      <c r="U442" s="93">
        <f t="shared" si="282"/>
        <v>0</v>
      </c>
      <c r="V442" s="93">
        <f t="shared" si="282"/>
        <v>0</v>
      </c>
      <c r="W442" s="93">
        <f t="shared" si="282"/>
        <v>0</v>
      </c>
      <c r="X442" s="93">
        <f t="shared" si="282"/>
        <v>0</v>
      </c>
      <c r="Y442" s="93">
        <f t="shared" si="282"/>
        <v>0</v>
      </c>
      <c r="Z442" s="93">
        <f t="shared" si="282"/>
        <v>0</v>
      </c>
      <c r="AA442" s="93">
        <f t="shared" si="282"/>
        <v>0</v>
      </c>
      <c r="AB442" s="93">
        <f t="shared" si="282"/>
        <v>0</v>
      </c>
      <c r="AC442" s="93">
        <f t="shared" si="282"/>
        <v>0</v>
      </c>
      <c r="AD442" s="93">
        <f t="shared" si="282"/>
        <v>0</v>
      </c>
      <c r="AE442" s="101">
        <f t="shared" si="282"/>
        <v>0</v>
      </c>
    </row>
    <row r="443" spans="1:31" s="93" customFormat="1" hidden="1" outlineLevel="1" x14ac:dyDescent="0.25">
      <c r="A443" s="100" t="s">
        <v>104</v>
      </c>
      <c r="D443" s="93">
        <f t="shared" ref="D443:AE443" si="283">+C392</f>
        <v>0</v>
      </c>
      <c r="E443" s="93">
        <f t="shared" si="283"/>
        <v>0</v>
      </c>
      <c r="F443" s="93">
        <f t="shared" si="283"/>
        <v>0</v>
      </c>
      <c r="G443" s="93">
        <f t="shared" si="283"/>
        <v>0</v>
      </c>
      <c r="H443" s="100">
        <f t="shared" si="283"/>
        <v>0</v>
      </c>
      <c r="I443" s="93">
        <f t="shared" si="283"/>
        <v>0</v>
      </c>
      <c r="J443" s="93">
        <f t="shared" si="283"/>
        <v>0</v>
      </c>
      <c r="K443" s="93">
        <f t="shared" si="283"/>
        <v>0</v>
      </c>
      <c r="L443" s="93">
        <f t="shared" si="283"/>
        <v>0</v>
      </c>
      <c r="M443" s="93">
        <f t="shared" si="283"/>
        <v>0</v>
      </c>
      <c r="N443" s="93">
        <f t="shared" si="283"/>
        <v>0</v>
      </c>
      <c r="O443" s="93">
        <f t="shared" si="283"/>
        <v>0</v>
      </c>
      <c r="P443" s="93" t="e">
        <f t="shared" si="283"/>
        <v>#REF!</v>
      </c>
      <c r="Q443" s="93">
        <f t="shared" si="283"/>
        <v>0</v>
      </c>
      <c r="R443" s="93">
        <f t="shared" si="283"/>
        <v>0</v>
      </c>
      <c r="S443" s="101">
        <f t="shared" si="283"/>
        <v>0</v>
      </c>
      <c r="T443" s="93">
        <f t="shared" si="283"/>
        <v>0</v>
      </c>
      <c r="U443" s="93">
        <f t="shared" si="283"/>
        <v>0</v>
      </c>
      <c r="V443" s="93">
        <f t="shared" si="283"/>
        <v>0</v>
      </c>
      <c r="W443" s="93">
        <f t="shared" si="283"/>
        <v>0</v>
      </c>
      <c r="X443" s="93">
        <f t="shared" si="283"/>
        <v>0</v>
      </c>
      <c r="Y443" s="93">
        <f t="shared" si="283"/>
        <v>0</v>
      </c>
      <c r="Z443" s="93">
        <f t="shared" si="283"/>
        <v>0</v>
      </c>
      <c r="AA443" s="93">
        <f t="shared" si="283"/>
        <v>0</v>
      </c>
      <c r="AB443" s="93">
        <f t="shared" si="283"/>
        <v>0</v>
      </c>
      <c r="AC443" s="93">
        <f t="shared" si="283"/>
        <v>0</v>
      </c>
      <c r="AD443" s="93">
        <f t="shared" si="283"/>
        <v>0</v>
      </c>
      <c r="AE443" s="101">
        <f t="shared" si="283"/>
        <v>0</v>
      </c>
    </row>
    <row r="444" spans="1:31" s="93" customFormat="1" hidden="1" outlineLevel="1" x14ac:dyDescent="0.25">
      <c r="A444" s="100" t="s">
        <v>105</v>
      </c>
      <c r="B444" s="96"/>
      <c r="C444" s="96"/>
      <c r="D444" s="96">
        <f t="shared" ref="D444:AE444" si="284">+C393</f>
        <v>0</v>
      </c>
      <c r="E444" s="96">
        <f t="shared" si="284"/>
        <v>0</v>
      </c>
      <c r="F444" s="96">
        <f t="shared" si="284"/>
        <v>0</v>
      </c>
      <c r="G444" s="96">
        <f t="shared" si="284"/>
        <v>0</v>
      </c>
      <c r="H444" s="129">
        <f t="shared" si="284"/>
        <v>0</v>
      </c>
      <c r="I444" s="96">
        <f t="shared" si="284"/>
        <v>0</v>
      </c>
      <c r="J444" s="96">
        <f t="shared" si="284"/>
        <v>0</v>
      </c>
      <c r="K444" s="96">
        <f t="shared" si="284"/>
        <v>0</v>
      </c>
      <c r="L444" s="96">
        <f t="shared" si="284"/>
        <v>0</v>
      </c>
      <c r="M444" s="96">
        <f t="shared" si="284"/>
        <v>0</v>
      </c>
      <c r="N444" s="96">
        <f t="shared" si="284"/>
        <v>0</v>
      </c>
      <c r="O444" s="96">
        <f t="shared" si="284"/>
        <v>0</v>
      </c>
      <c r="P444" s="96" t="e">
        <f t="shared" si="284"/>
        <v>#REF!</v>
      </c>
      <c r="Q444" s="96">
        <f t="shared" si="284"/>
        <v>0</v>
      </c>
      <c r="R444" s="96">
        <f t="shared" si="284"/>
        <v>0</v>
      </c>
      <c r="S444" s="111">
        <f t="shared" si="284"/>
        <v>0</v>
      </c>
      <c r="T444" s="96">
        <f t="shared" si="284"/>
        <v>0</v>
      </c>
      <c r="U444" s="96">
        <f t="shared" si="284"/>
        <v>0</v>
      </c>
      <c r="V444" s="96">
        <f t="shared" si="284"/>
        <v>0</v>
      </c>
      <c r="W444" s="96">
        <f t="shared" si="284"/>
        <v>0</v>
      </c>
      <c r="X444" s="96">
        <f t="shared" si="284"/>
        <v>0</v>
      </c>
      <c r="Y444" s="96">
        <f t="shared" si="284"/>
        <v>0</v>
      </c>
      <c r="Z444" s="96">
        <f t="shared" si="284"/>
        <v>0</v>
      </c>
      <c r="AA444" s="96">
        <f t="shared" si="284"/>
        <v>0</v>
      </c>
      <c r="AB444" s="96">
        <f t="shared" si="284"/>
        <v>0</v>
      </c>
      <c r="AC444" s="96">
        <f t="shared" si="284"/>
        <v>0</v>
      </c>
      <c r="AD444" s="96">
        <f t="shared" si="284"/>
        <v>0</v>
      </c>
      <c r="AE444" s="111">
        <f t="shared" si="284"/>
        <v>0</v>
      </c>
    </row>
    <row r="445" spans="1:31" s="93" customFormat="1" hidden="1" outlineLevel="1" x14ac:dyDescent="0.25">
      <c r="A445" s="112" t="s">
        <v>116</v>
      </c>
      <c r="B445" s="109"/>
      <c r="C445" s="109"/>
      <c r="D445" s="109">
        <f t="shared" ref="D445:AE445" si="285">+C394</f>
        <v>0</v>
      </c>
      <c r="E445" s="109">
        <f t="shared" si="285"/>
        <v>0</v>
      </c>
      <c r="F445" s="109">
        <f t="shared" si="285"/>
        <v>0</v>
      </c>
      <c r="G445" s="109">
        <f t="shared" si="285"/>
        <v>0</v>
      </c>
      <c r="H445" s="112">
        <f t="shared" si="285"/>
        <v>0</v>
      </c>
      <c r="I445" s="109">
        <f t="shared" si="285"/>
        <v>0</v>
      </c>
      <c r="J445" s="109">
        <f t="shared" si="285"/>
        <v>0</v>
      </c>
      <c r="K445" s="109" t="e">
        <f t="shared" si="285"/>
        <v>#REF!</v>
      </c>
      <c r="L445" s="109" t="e">
        <f t="shared" si="285"/>
        <v>#REF!</v>
      </c>
      <c r="M445" s="109" t="e">
        <f t="shared" si="285"/>
        <v>#REF!</v>
      </c>
      <c r="N445" s="109" t="e">
        <f t="shared" si="285"/>
        <v>#REF!</v>
      </c>
      <c r="O445" s="109" t="e">
        <f t="shared" si="285"/>
        <v>#REF!</v>
      </c>
      <c r="P445" s="109" t="e">
        <f t="shared" si="285"/>
        <v>#REF!</v>
      </c>
      <c r="Q445" s="109">
        <f t="shared" si="285"/>
        <v>0</v>
      </c>
      <c r="R445" s="109">
        <f t="shared" si="285"/>
        <v>0</v>
      </c>
      <c r="S445" s="110">
        <f t="shared" si="285"/>
        <v>0</v>
      </c>
      <c r="T445" s="109">
        <f t="shared" si="285"/>
        <v>0</v>
      </c>
      <c r="U445" s="109">
        <f t="shared" si="285"/>
        <v>0</v>
      </c>
      <c r="V445" s="109">
        <f t="shared" si="285"/>
        <v>0</v>
      </c>
      <c r="W445" s="109">
        <f t="shared" si="285"/>
        <v>0</v>
      </c>
      <c r="X445" s="109">
        <f t="shared" si="285"/>
        <v>0</v>
      </c>
      <c r="Y445" s="109">
        <f t="shared" si="285"/>
        <v>0</v>
      </c>
      <c r="Z445" s="109">
        <f t="shared" si="285"/>
        <v>0</v>
      </c>
      <c r="AA445" s="109">
        <f t="shared" si="285"/>
        <v>0</v>
      </c>
      <c r="AB445" s="109">
        <f t="shared" si="285"/>
        <v>0</v>
      </c>
      <c r="AC445" s="109">
        <f t="shared" si="285"/>
        <v>0</v>
      </c>
      <c r="AD445" s="109">
        <f t="shared" si="285"/>
        <v>0</v>
      </c>
      <c r="AE445" s="110">
        <f t="shared" si="285"/>
        <v>0</v>
      </c>
    </row>
    <row r="446" spans="1:31" s="93" customFormat="1" hidden="1" outlineLevel="1" x14ac:dyDescent="0.25">
      <c r="A446" s="100" t="s">
        <v>108</v>
      </c>
      <c r="D446" s="93">
        <f t="shared" ref="D446:AE446" si="286">+C395</f>
        <v>0</v>
      </c>
      <c r="E446" s="93">
        <f t="shared" si="286"/>
        <v>0</v>
      </c>
      <c r="F446" s="93">
        <f t="shared" si="286"/>
        <v>0</v>
      </c>
      <c r="G446" s="93">
        <f t="shared" si="286"/>
        <v>0</v>
      </c>
      <c r="H446" s="100">
        <f t="shared" si="286"/>
        <v>0</v>
      </c>
      <c r="I446" s="93">
        <f t="shared" si="286"/>
        <v>0</v>
      </c>
      <c r="J446" s="93">
        <f t="shared" si="286"/>
        <v>0</v>
      </c>
      <c r="K446" s="93" t="e">
        <f t="shared" si="286"/>
        <v>#REF!</v>
      </c>
      <c r="L446" s="93" t="e">
        <f t="shared" si="286"/>
        <v>#REF!</v>
      </c>
      <c r="M446" s="93" t="e">
        <f t="shared" si="286"/>
        <v>#REF!</v>
      </c>
      <c r="N446" s="93" t="e">
        <f t="shared" si="286"/>
        <v>#REF!</v>
      </c>
      <c r="O446" s="93" t="e">
        <f t="shared" si="286"/>
        <v>#REF!</v>
      </c>
      <c r="P446" s="93" t="e">
        <f t="shared" si="286"/>
        <v>#REF!</v>
      </c>
      <c r="Q446" s="93" t="e">
        <f t="shared" si="286"/>
        <v>#REF!</v>
      </c>
      <c r="R446" s="93" t="e">
        <f t="shared" si="286"/>
        <v>#REF!</v>
      </c>
      <c r="S446" s="101" t="e">
        <f t="shared" si="286"/>
        <v>#REF!</v>
      </c>
      <c r="T446" s="93" t="e">
        <f t="shared" si="286"/>
        <v>#REF!</v>
      </c>
      <c r="U446" s="93" t="e">
        <f t="shared" si="286"/>
        <v>#REF!</v>
      </c>
      <c r="V446" s="93" t="e">
        <f t="shared" si="286"/>
        <v>#REF!</v>
      </c>
      <c r="W446" s="93" t="e">
        <f t="shared" si="286"/>
        <v>#REF!</v>
      </c>
      <c r="X446" s="93" t="e">
        <f t="shared" si="286"/>
        <v>#REF!</v>
      </c>
      <c r="Y446" s="93" t="e">
        <f t="shared" si="286"/>
        <v>#REF!</v>
      </c>
      <c r="Z446" s="93" t="e">
        <f t="shared" si="286"/>
        <v>#REF!</v>
      </c>
      <c r="AA446" s="93" t="e">
        <f t="shared" si="286"/>
        <v>#REF!</v>
      </c>
      <c r="AB446" s="93" t="e">
        <f t="shared" si="286"/>
        <v>#REF!</v>
      </c>
      <c r="AC446" s="93" t="e">
        <f t="shared" si="286"/>
        <v>#REF!</v>
      </c>
      <c r="AD446" s="93" t="e">
        <f t="shared" si="286"/>
        <v>#REF!</v>
      </c>
      <c r="AE446" s="101" t="e">
        <f t="shared" si="286"/>
        <v>#REF!</v>
      </c>
    </row>
    <row r="447" spans="1:31" s="93" customFormat="1" hidden="1" outlineLevel="1" x14ac:dyDescent="0.25">
      <c r="A447" s="100"/>
      <c r="H447" s="100"/>
      <c r="S447" s="101"/>
      <c r="AE447" s="101"/>
    </row>
    <row r="448" spans="1:31" s="93" customFormat="1" hidden="1" outlineLevel="1" x14ac:dyDescent="0.25">
      <c r="A448" s="102" t="s">
        <v>106</v>
      </c>
      <c r="B448" s="103"/>
      <c r="C448" s="103"/>
      <c r="D448" s="103">
        <f t="shared" ref="D448:AE448" si="287">+C397</f>
        <v>0</v>
      </c>
      <c r="E448" s="103">
        <f t="shared" si="287"/>
        <v>0</v>
      </c>
      <c r="F448" s="103">
        <f t="shared" si="287"/>
        <v>0</v>
      </c>
      <c r="G448" s="103">
        <f t="shared" si="287"/>
        <v>0</v>
      </c>
      <c r="H448" s="102">
        <f t="shared" si="287"/>
        <v>0</v>
      </c>
      <c r="I448" s="103">
        <f t="shared" si="287"/>
        <v>0</v>
      </c>
      <c r="J448" s="103">
        <f t="shared" si="287"/>
        <v>0</v>
      </c>
      <c r="K448" s="103" t="e">
        <f t="shared" si="287"/>
        <v>#REF!</v>
      </c>
      <c r="L448" s="103" t="e">
        <f t="shared" si="287"/>
        <v>#REF!</v>
      </c>
      <c r="M448" s="103" t="e">
        <f t="shared" si="287"/>
        <v>#REF!</v>
      </c>
      <c r="N448" s="103" t="e">
        <f t="shared" si="287"/>
        <v>#REF!</v>
      </c>
      <c r="O448" s="103" t="e">
        <f t="shared" si="287"/>
        <v>#REF!</v>
      </c>
      <c r="P448" s="103" t="e">
        <f t="shared" si="287"/>
        <v>#REF!</v>
      </c>
      <c r="Q448" s="103" t="e">
        <f t="shared" si="287"/>
        <v>#REF!</v>
      </c>
      <c r="R448" s="103" t="e">
        <f t="shared" si="287"/>
        <v>#REF!</v>
      </c>
      <c r="S448" s="104" t="e">
        <f t="shared" si="287"/>
        <v>#REF!</v>
      </c>
      <c r="T448" s="103" t="e">
        <f t="shared" si="287"/>
        <v>#REF!</v>
      </c>
      <c r="U448" s="103" t="e">
        <f t="shared" si="287"/>
        <v>#REF!</v>
      </c>
      <c r="V448" s="103" t="e">
        <f t="shared" si="287"/>
        <v>#REF!</v>
      </c>
      <c r="W448" s="103" t="e">
        <f t="shared" si="287"/>
        <v>#REF!</v>
      </c>
      <c r="X448" s="103" t="e">
        <f t="shared" si="287"/>
        <v>#REF!</v>
      </c>
      <c r="Y448" s="103" t="e">
        <f t="shared" si="287"/>
        <v>#REF!</v>
      </c>
      <c r="Z448" s="103" t="e">
        <f t="shared" si="287"/>
        <v>#REF!</v>
      </c>
      <c r="AA448" s="103" t="e">
        <f t="shared" si="287"/>
        <v>#REF!</v>
      </c>
      <c r="AB448" s="103" t="e">
        <f t="shared" si="287"/>
        <v>#REF!</v>
      </c>
      <c r="AC448" s="103" t="e">
        <f t="shared" si="287"/>
        <v>#REF!</v>
      </c>
      <c r="AD448" s="103" t="e">
        <f t="shared" si="287"/>
        <v>#REF!</v>
      </c>
      <c r="AE448" s="104" t="e">
        <f t="shared" si="287"/>
        <v>#REF!</v>
      </c>
    </row>
    <row r="449" spans="1:31" s="93" customFormat="1" hidden="1" outlineLevel="1" x14ac:dyDescent="0.25">
      <c r="A449" s="100"/>
      <c r="H449" s="100"/>
      <c r="S449" s="101"/>
      <c r="AE449" s="101"/>
    </row>
    <row r="450" spans="1:31" s="93" customFormat="1" hidden="1" outlineLevel="1" x14ac:dyDescent="0.25">
      <c r="A450" s="106" t="s">
        <v>107</v>
      </c>
      <c r="B450" s="107"/>
      <c r="C450" s="107"/>
      <c r="D450" s="107">
        <f t="shared" ref="D450:AE450" si="288">+C399</f>
        <v>0</v>
      </c>
      <c r="E450" s="107">
        <f t="shared" si="288"/>
        <v>0</v>
      </c>
      <c r="F450" s="107">
        <f t="shared" si="288"/>
        <v>0</v>
      </c>
      <c r="G450" s="107">
        <f t="shared" si="288"/>
        <v>0</v>
      </c>
      <c r="H450" s="127">
        <f t="shared" si="288"/>
        <v>0</v>
      </c>
      <c r="I450" s="107">
        <f t="shared" si="288"/>
        <v>0</v>
      </c>
      <c r="J450" s="107">
        <f t="shared" si="288"/>
        <v>0</v>
      </c>
      <c r="K450" s="107">
        <f t="shared" si="288"/>
        <v>0</v>
      </c>
      <c r="L450" s="107">
        <f t="shared" si="288"/>
        <v>0</v>
      </c>
      <c r="M450" s="107">
        <f t="shared" si="288"/>
        <v>0</v>
      </c>
      <c r="N450" s="107">
        <f t="shared" si="288"/>
        <v>0</v>
      </c>
      <c r="O450" s="107">
        <f t="shared" si="288"/>
        <v>0</v>
      </c>
      <c r="P450" s="107">
        <f t="shared" si="288"/>
        <v>0</v>
      </c>
      <c r="Q450" s="107">
        <f t="shared" si="288"/>
        <v>0</v>
      </c>
      <c r="R450" s="107">
        <f t="shared" si="288"/>
        <v>0</v>
      </c>
      <c r="S450" s="108">
        <f t="shared" si="288"/>
        <v>0</v>
      </c>
      <c r="T450" s="107">
        <f t="shared" si="288"/>
        <v>0</v>
      </c>
      <c r="U450" s="107">
        <f t="shared" si="288"/>
        <v>0</v>
      </c>
      <c r="V450" s="107">
        <f t="shared" si="288"/>
        <v>0</v>
      </c>
      <c r="W450" s="107">
        <f t="shared" si="288"/>
        <v>0</v>
      </c>
      <c r="X450" s="107">
        <f t="shared" si="288"/>
        <v>0</v>
      </c>
      <c r="Y450" s="107">
        <f t="shared" si="288"/>
        <v>0</v>
      </c>
      <c r="Z450" s="107">
        <f t="shared" si="288"/>
        <v>0</v>
      </c>
      <c r="AA450" s="107">
        <f t="shared" si="288"/>
        <v>0</v>
      </c>
      <c r="AB450" s="107">
        <f t="shared" si="288"/>
        <v>0</v>
      </c>
      <c r="AC450" s="107">
        <f t="shared" si="288"/>
        <v>0</v>
      </c>
      <c r="AD450" s="107">
        <f t="shared" si="288"/>
        <v>0</v>
      </c>
      <c r="AE450" s="108">
        <f t="shared" si="288"/>
        <v>0</v>
      </c>
    </row>
    <row r="451" spans="1:31" s="93" customFormat="1" hidden="1" outlineLevel="1" x14ac:dyDescent="0.25">
      <c r="A451" s="52" t="s">
        <v>53</v>
      </c>
      <c r="D451" s="93">
        <f t="shared" ref="D451:AE451" si="289">+C400</f>
        <v>0</v>
      </c>
      <c r="E451" s="93">
        <f t="shared" si="289"/>
        <v>0</v>
      </c>
      <c r="F451" s="93">
        <f t="shared" si="289"/>
        <v>0</v>
      </c>
      <c r="G451" s="93">
        <f t="shared" si="289"/>
        <v>0</v>
      </c>
      <c r="H451" s="100">
        <f t="shared" si="289"/>
        <v>0</v>
      </c>
      <c r="I451" s="93">
        <f t="shared" si="289"/>
        <v>0</v>
      </c>
      <c r="J451" s="93">
        <f t="shared" si="289"/>
        <v>0</v>
      </c>
      <c r="K451" s="93">
        <f t="shared" si="289"/>
        <v>0</v>
      </c>
      <c r="L451" s="93">
        <f t="shared" si="289"/>
        <v>0</v>
      </c>
      <c r="M451" s="93">
        <f t="shared" si="289"/>
        <v>0</v>
      </c>
      <c r="N451" s="93">
        <f t="shared" si="289"/>
        <v>0</v>
      </c>
      <c r="O451" s="93">
        <f t="shared" si="289"/>
        <v>0</v>
      </c>
      <c r="P451" s="93">
        <f t="shared" si="289"/>
        <v>0</v>
      </c>
      <c r="Q451" s="93" t="e">
        <f t="shared" si="289"/>
        <v>#REF!</v>
      </c>
      <c r="R451" s="93" t="e">
        <f t="shared" si="289"/>
        <v>#REF!</v>
      </c>
      <c r="S451" s="101" t="e">
        <f t="shared" si="289"/>
        <v>#REF!</v>
      </c>
      <c r="T451" s="93" t="e">
        <f t="shared" si="289"/>
        <v>#REF!</v>
      </c>
      <c r="U451" s="93" t="e">
        <f t="shared" si="289"/>
        <v>#REF!</v>
      </c>
      <c r="V451" s="93" t="e">
        <f t="shared" si="289"/>
        <v>#REF!</v>
      </c>
      <c r="W451" s="93" t="e">
        <f t="shared" si="289"/>
        <v>#REF!</v>
      </c>
      <c r="X451" s="93" t="e">
        <f t="shared" si="289"/>
        <v>#REF!</v>
      </c>
      <c r="Y451" s="93" t="e">
        <f t="shared" si="289"/>
        <v>#REF!</v>
      </c>
      <c r="Z451" s="93" t="e">
        <f t="shared" si="289"/>
        <v>#REF!</v>
      </c>
      <c r="AA451" s="93" t="e">
        <f t="shared" si="289"/>
        <v>#REF!</v>
      </c>
      <c r="AB451" s="93" t="e">
        <f t="shared" si="289"/>
        <v>#REF!</v>
      </c>
      <c r="AC451" s="93" t="e">
        <f t="shared" si="289"/>
        <v>#REF!</v>
      </c>
      <c r="AD451" s="93" t="e">
        <f t="shared" si="289"/>
        <v>#REF!</v>
      </c>
      <c r="AE451" s="101" t="e">
        <f t="shared" si="289"/>
        <v>#REF!</v>
      </c>
    </row>
    <row r="452" spans="1:31" s="93" customFormat="1" hidden="1" outlineLevel="1" x14ac:dyDescent="0.25">
      <c r="A452" s="52" t="s">
        <v>146</v>
      </c>
      <c r="D452" s="93">
        <f t="shared" ref="D452:AE452" si="290">+C401</f>
        <v>0</v>
      </c>
      <c r="E452" s="93">
        <f t="shared" si="290"/>
        <v>0</v>
      </c>
      <c r="F452" s="93">
        <f t="shared" si="290"/>
        <v>0</v>
      </c>
      <c r="G452" s="93">
        <f t="shared" si="290"/>
        <v>0</v>
      </c>
      <c r="H452" s="100">
        <f t="shared" si="290"/>
        <v>0</v>
      </c>
      <c r="I452" s="93">
        <f t="shared" si="290"/>
        <v>0</v>
      </c>
      <c r="J452" s="93">
        <f t="shared" si="290"/>
        <v>0</v>
      </c>
      <c r="K452" s="93">
        <f t="shared" si="290"/>
        <v>0</v>
      </c>
      <c r="L452" s="93">
        <f t="shared" si="290"/>
        <v>0</v>
      </c>
      <c r="M452" s="93">
        <f t="shared" si="290"/>
        <v>0</v>
      </c>
      <c r="N452" s="93">
        <f t="shared" si="290"/>
        <v>0</v>
      </c>
      <c r="O452" s="93">
        <f t="shared" si="290"/>
        <v>0</v>
      </c>
      <c r="P452" s="93">
        <f t="shared" si="290"/>
        <v>0</v>
      </c>
      <c r="Q452" s="93" t="e">
        <f t="shared" si="290"/>
        <v>#REF!</v>
      </c>
      <c r="R452" s="93" t="e">
        <f t="shared" si="290"/>
        <v>#REF!</v>
      </c>
      <c r="S452" s="101" t="e">
        <f t="shared" si="290"/>
        <v>#REF!</v>
      </c>
      <c r="T452" s="93" t="e">
        <f t="shared" si="290"/>
        <v>#REF!</v>
      </c>
      <c r="U452" s="93" t="e">
        <f t="shared" si="290"/>
        <v>#REF!</v>
      </c>
      <c r="V452" s="93" t="e">
        <f t="shared" si="290"/>
        <v>#REF!</v>
      </c>
      <c r="W452" s="93" t="e">
        <f t="shared" si="290"/>
        <v>#REF!</v>
      </c>
      <c r="X452" s="93" t="e">
        <f t="shared" si="290"/>
        <v>#REF!</v>
      </c>
      <c r="Y452" s="93" t="e">
        <f t="shared" si="290"/>
        <v>#REF!</v>
      </c>
      <c r="Z452" s="93" t="e">
        <f t="shared" si="290"/>
        <v>#REF!</v>
      </c>
      <c r="AA452" s="93" t="e">
        <f t="shared" si="290"/>
        <v>#REF!</v>
      </c>
      <c r="AB452" s="93" t="e">
        <f t="shared" si="290"/>
        <v>#REF!</v>
      </c>
      <c r="AC452" s="93" t="e">
        <f t="shared" si="290"/>
        <v>#REF!</v>
      </c>
      <c r="AD452" s="93" t="e">
        <f t="shared" si="290"/>
        <v>#REF!</v>
      </c>
      <c r="AE452" s="101" t="e">
        <f t="shared" si="290"/>
        <v>#REF!</v>
      </c>
    </row>
    <row r="453" spans="1:31" s="93" customFormat="1" hidden="1" outlineLevel="1" x14ac:dyDescent="0.25">
      <c r="A453" s="52" t="s">
        <v>51</v>
      </c>
      <c r="D453" s="93">
        <f t="shared" ref="D453:AE453" si="291">+C402</f>
        <v>0</v>
      </c>
      <c r="E453" s="93">
        <f t="shared" si="291"/>
        <v>0</v>
      </c>
      <c r="F453" s="93">
        <f t="shared" si="291"/>
        <v>0</v>
      </c>
      <c r="G453" s="93">
        <f t="shared" si="291"/>
        <v>0</v>
      </c>
      <c r="H453" s="100">
        <f t="shared" si="291"/>
        <v>0</v>
      </c>
      <c r="I453" s="93">
        <f t="shared" si="291"/>
        <v>0</v>
      </c>
      <c r="J453" s="93">
        <f t="shared" si="291"/>
        <v>0</v>
      </c>
      <c r="K453" s="93">
        <f t="shared" si="291"/>
        <v>0</v>
      </c>
      <c r="L453" s="93">
        <f t="shared" si="291"/>
        <v>0</v>
      </c>
      <c r="M453" s="93">
        <f t="shared" si="291"/>
        <v>0</v>
      </c>
      <c r="N453" s="93">
        <f t="shared" si="291"/>
        <v>0</v>
      </c>
      <c r="O453" s="93">
        <f t="shared" si="291"/>
        <v>0</v>
      </c>
      <c r="P453" s="93">
        <f t="shared" si="291"/>
        <v>0</v>
      </c>
      <c r="Q453" s="93" t="e">
        <f t="shared" si="291"/>
        <v>#REF!</v>
      </c>
      <c r="R453" s="93" t="e">
        <f t="shared" si="291"/>
        <v>#REF!</v>
      </c>
      <c r="S453" s="101" t="e">
        <f t="shared" si="291"/>
        <v>#REF!</v>
      </c>
      <c r="T453" s="93" t="e">
        <f t="shared" si="291"/>
        <v>#REF!</v>
      </c>
      <c r="U453" s="93" t="e">
        <f t="shared" si="291"/>
        <v>#REF!</v>
      </c>
      <c r="V453" s="93" t="e">
        <f t="shared" si="291"/>
        <v>#REF!</v>
      </c>
      <c r="W453" s="93" t="e">
        <f t="shared" si="291"/>
        <v>#REF!</v>
      </c>
      <c r="X453" s="93" t="e">
        <f t="shared" si="291"/>
        <v>#REF!</v>
      </c>
      <c r="Y453" s="93" t="e">
        <f t="shared" si="291"/>
        <v>#REF!</v>
      </c>
      <c r="Z453" s="93" t="e">
        <f t="shared" si="291"/>
        <v>#REF!</v>
      </c>
      <c r="AA453" s="93" t="e">
        <f t="shared" si="291"/>
        <v>#REF!</v>
      </c>
      <c r="AB453" s="93" t="e">
        <f t="shared" si="291"/>
        <v>#REF!</v>
      </c>
      <c r="AC453" s="93" t="e">
        <f t="shared" si="291"/>
        <v>#REF!</v>
      </c>
      <c r="AD453" s="93" t="e">
        <f t="shared" si="291"/>
        <v>#REF!</v>
      </c>
      <c r="AE453" s="101" t="e">
        <f t="shared" si="291"/>
        <v>#REF!</v>
      </c>
    </row>
    <row r="454" spans="1:31" s="93" customFormat="1" hidden="1" outlineLevel="1" x14ac:dyDescent="0.25">
      <c r="A454" s="52" t="s">
        <v>50</v>
      </c>
      <c r="D454" s="93">
        <f t="shared" ref="D454:AE454" si="292">+C403</f>
        <v>0</v>
      </c>
      <c r="E454" s="93">
        <f t="shared" si="292"/>
        <v>0</v>
      </c>
      <c r="F454" s="93">
        <f t="shared" si="292"/>
        <v>0</v>
      </c>
      <c r="G454" s="93">
        <f t="shared" si="292"/>
        <v>0</v>
      </c>
      <c r="H454" s="100">
        <f t="shared" si="292"/>
        <v>0</v>
      </c>
      <c r="I454" s="93">
        <f t="shared" si="292"/>
        <v>0</v>
      </c>
      <c r="J454" s="93">
        <f t="shared" si="292"/>
        <v>0</v>
      </c>
      <c r="K454" s="93">
        <f t="shared" si="292"/>
        <v>0</v>
      </c>
      <c r="L454" s="93">
        <f t="shared" si="292"/>
        <v>0</v>
      </c>
      <c r="M454" s="93">
        <f t="shared" si="292"/>
        <v>0</v>
      </c>
      <c r="N454" s="93">
        <f t="shared" si="292"/>
        <v>0</v>
      </c>
      <c r="O454" s="93">
        <f t="shared" si="292"/>
        <v>0</v>
      </c>
      <c r="P454" s="93">
        <f t="shared" si="292"/>
        <v>0</v>
      </c>
      <c r="Q454" s="93" t="e">
        <f t="shared" si="292"/>
        <v>#REF!</v>
      </c>
      <c r="R454" s="93" t="e">
        <f t="shared" si="292"/>
        <v>#REF!</v>
      </c>
      <c r="S454" s="101" t="e">
        <f t="shared" si="292"/>
        <v>#REF!</v>
      </c>
      <c r="T454" s="93" t="e">
        <f t="shared" si="292"/>
        <v>#REF!</v>
      </c>
      <c r="U454" s="93" t="e">
        <f t="shared" si="292"/>
        <v>#REF!</v>
      </c>
      <c r="V454" s="93" t="e">
        <f t="shared" si="292"/>
        <v>#REF!</v>
      </c>
      <c r="W454" s="93" t="e">
        <f t="shared" si="292"/>
        <v>#REF!</v>
      </c>
      <c r="X454" s="93" t="e">
        <f t="shared" si="292"/>
        <v>#REF!</v>
      </c>
      <c r="Y454" s="93" t="e">
        <f t="shared" si="292"/>
        <v>#REF!</v>
      </c>
      <c r="Z454" s="93" t="e">
        <f t="shared" si="292"/>
        <v>#REF!</v>
      </c>
      <c r="AA454" s="93" t="e">
        <f t="shared" si="292"/>
        <v>#REF!</v>
      </c>
      <c r="AB454" s="93" t="e">
        <f t="shared" si="292"/>
        <v>#REF!</v>
      </c>
      <c r="AC454" s="93" t="e">
        <f t="shared" si="292"/>
        <v>#REF!</v>
      </c>
      <c r="AD454" s="93" t="e">
        <f t="shared" si="292"/>
        <v>#REF!</v>
      </c>
      <c r="AE454" s="101" t="e">
        <f t="shared" si="292"/>
        <v>#REF!</v>
      </c>
    </row>
    <row r="455" spans="1:31" s="93" customFormat="1" hidden="1" outlineLevel="1" x14ac:dyDescent="0.25">
      <c r="A455" s="52" t="s">
        <v>54</v>
      </c>
      <c r="D455" s="93">
        <f t="shared" ref="D455:AE455" si="293">+C404</f>
        <v>0</v>
      </c>
      <c r="E455" s="93">
        <f t="shared" si="293"/>
        <v>0</v>
      </c>
      <c r="F455" s="93">
        <f t="shared" si="293"/>
        <v>0</v>
      </c>
      <c r="G455" s="93">
        <f t="shared" si="293"/>
        <v>0</v>
      </c>
      <c r="H455" s="100">
        <f t="shared" si="293"/>
        <v>0</v>
      </c>
      <c r="I455" s="93">
        <f t="shared" si="293"/>
        <v>0</v>
      </c>
      <c r="J455" s="93">
        <f t="shared" si="293"/>
        <v>0</v>
      </c>
      <c r="K455" s="93">
        <f t="shared" si="293"/>
        <v>0</v>
      </c>
      <c r="L455" s="93">
        <f t="shared" si="293"/>
        <v>0</v>
      </c>
      <c r="M455" s="93">
        <f t="shared" si="293"/>
        <v>0</v>
      </c>
      <c r="N455" s="93">
        <f t="shared" si="293"/>
        <v>0</v>
      </c>
      <c r="O455" s="93">
        <f t="shared" si="293"/>
        <v>0</v>
      </c>
      <c r="P455" s="93">
        <f t="shared" si="293"/>
        <v>0</v>
      </c>
      <c r="Q455" s="93" t="e">
        <f t="shared" si="293"/>
        <v>#REF!</v>
      </c>
      <c r="R455" s="93" t="e">
        <f t="shared" si="293"/>
        <v>#REF!</v>
      </c>
      <c r="S455" s="101" t="e">
        <f t="shared" si="293"/>
        <v>#REF!</v>
      </c>
      <c r="T455" s="93" t="e">
        <f t="shared" si="293"/>
        <v>#REF!</v>
      </c>
      <c r="U455" s="93" t="e">
        <f t="shared" si="293"/>
        <v>#REF!</v>
      </c>
      <c r="V455" s="93" t="e">
        <f t="shared" si="293"/>
        <v>#REF!</v>
      </c>
      <c r="W455" s="93" t="e">
        <f t="shared" si="293"/>
        <v>#REF!</v>
      </c>
      <c r="X455" s="93" t="e">
        <f t="shared" si="293"/>
        <v>#REF!</v>
      </c>
      <c r="Y455" s="93" t="e">
        <f t="shared" si="293"/>
        <v>#REF!</v>
      </c>
      <c r="Z455" s="93" t="e">
        <f t="shared" si="293"/>
        <v>#REF!</v>
      </c>
      <c r="AA455" s="93" t="e">
        <f t="shared" si="293"/>
        <v>#REF!</v>
      </c>
      <c r="AB455" s="93" t="e">
        <f t="shared" si="293"/>
        <v>#REF!</v>
      </c>
      <c r="AC455" s="93" t="e">
        <f t="shared" si="293"/>
        <v>#REF!</v>
      </c>
      <c r="AD455" s="93" t="e">
        <f t="shared" si="293"/>
        <v>#REF!</v>
      </c>
      <c r="AE455" s="101" t="e">
        <f t="shared" si="293"/>
        <v>#REF!</v>
      </c>
    </row>
    <row r="456" spans="1:31" s="93" customFormat="1" hidden="1" outlineLevel="1" x14ac:dyDescent="0.25">
      <c r="A456" s="52" t="s">
        <v>52</v>
      </c>
      <c r="D456" s="93">
        <f t="shared" ref="D456:AE456" si="294">+C405</f>
        <v>0</v>
      </c>
      <c r="E456" s="93">
        <f t="shared" si="294"/>
        <v>0</v>
      </c>
      <c r="F456" s="93">
        <f t="shared" si="294"/>
        <v>0</v>
      </c>
      <c r="G456" s="93">
        <f t="shared" si="294"/>
        <v>0</v>
      </c>
      <c r="H456" s="100">
        <f t="shared" si="294"/>
        <v>0</v>
      </c>
      <c r="I456" s="93">
        <f t="shared" si="294"/>
        <v>0</v>
      </c>
      <c r="J456" s="93">
        <f t="shared" si="294"/>
        <v>0</v>
      </c>
      <c r="K456" s="93">
        <f t="shared" si="294"/>
        <v>0</v>
      </c>
      <c r="L456" s="93">
        <f t="shared" si="294"/>
        <v>0</v>
      </c>
      <c r="M456" s="93">
        <f t="shared" si="294"/>
        <v>0</v>
      </c>
      <c r="N456" s="93">
        <f t="shared" si="294"/>
        <v>0</v>
      </c>
      <c r="O456" s="93">
        <f t="shared" si="294"/>
        <v>0</v>
      </c>
      <c r="P456" s="93">
        <f t="shared" si="294"/>
        <v>0</v>
      </c>
      <c r="Q456" s="93" t="e">
        <f t="shared" si="294"/>
        <v>#REF!</v>
      </c>
      <c r="R456" s="93" t="e">
        <f t="shared" si="294"/>
        <v>#REF!</v>
      </c>
      <c r="S456" s="101" t="e">
        <f t="shared" si="294"/>
        <v>#REF!</v>
      </c>
      <c r="T456" s="93" t="e">
        <f t="shared" si="294"/>
        <v>#REF!</v>
      </c>
      <c r="U456" s="93" t="e">
        <f t="shared" si="294"/>
        <v>#REF!</v>
      </c>
      <c r="V456" s="93" t="e">
        <f t="shared" si="294"/>
        <v>#REF!</v>
      </c>
      <c r="W456" s="93" t="e">
        <f t="shared" si="294"/>
        <v>#REF!</v>
      </c>
      <c r="X456" s="93" t="e">
        <f t="shared" si="294"/>
        <v>#REF!</v>
      </c>
      <c r="Y456" s="93" t="e">
        <f t="shared" si="294"/>
        <v>#REF!</v>
      </c>
      <c r="Z456" s="93" t="e">
        <f t="shared" si="294"/>
        <v>#REF!</v>
      </c>
      <c r="AA456" s="93" t="e">
        <f t="shared" si="294"/>
        <v>#REF!</v>
      </c>
      <c r="AB456" s="93" t="e">
        <f t="shared" si="294"/>
        <v>#REF!</v>
      </c>
      <c r="AC456" s="93" t="e">
        <f t="shared" si="294"/>
        <v>#REF!</v>
      </c>
      <c r="AD456" s="93" t="e">
        <f t="shared" si="294"/>
        <v>#REF!</v>
      </c>
      <c r="AE456" s="101" t="e">
        <f t="shared" si="294"/>
        <v>#REF!</v>
      </c>
    </row>
    <row r="457" spans="1:31" s="93" customFormat="1" hidden="1" outlineLevel="1" x14ac:dyDescent="0.25">
      <c r="A457" s="52" t="s">
        <v>134</v>
      </c>
      <c r="D457" s="93">
        <f t="shared" ref="D457:AE457" si="295">+C406</f>
        <v>0</v>
      </c>
      <c r="E457" s="93">
        <f t="shared" si="295"/>
        <v>0</v>
      </c>
      <c r="F457" s="93">
        <f t="shared" si="295"/>
        <v>0</v>
      </c>
      <c r="G457" s="93">
        <f t="shared" si="295"/>
        <v>0</v>
      </c>
      <c r="H457" s="100">
        <f t="shared" si="295"/>
        <v>0</v>
      </c>
      <c r="I457" s="93">
        <f t="shared" si="295"/>
        <v>0</v>
      </c>
      <c r="J457" s="93">
        <f t="shared" si="295"/>
        <v>0</v>
      </c>
      <c r="K457" s="93">
        <f t="shared" si="295"/>
        <v>0</v>
      </c>
      <c r="L457" s="93">
        <f t="shared" si="295"/>
        <v>0</v>
      </c>
      <c r="M457" s="93">
        <f t="shared" si="295"/>
        <v>0</v>
      </c>
      <c r="N457" s="93">
        <f t="shared" si="295"/>
        <v>0</v>
      </c>
      <c r="O457" s="93">
        <f t="shared" si="295"/>
        <v>0</v>
      </c>
      <c r="P457" s="93">
        <f t="shared" si="295"/>
        <v>0</v>
      </c>
      <c r="Q457" s="93">
        <f t="shared" si="295"/>
        <v>0</v>
      </c>
      <c r="R457" s="93" t="e">
        <f t="shared" si="295"/>
        <v>#REF!</v>
      </c>
      <c r="S457" s="101" t="e">
        <f t="shared" si="295"/>
        <v>#REF!</v>
      </c>
      <c r="T457" s="93" t="e">
        <f t="shared" si="295"/>
        <v>#REF!</v>
      </c>
      <c r="U457" s="93" t="e">
        <f t="shared" si="295"/>
        <v>#REF!</v>
      </c>
      <c r="V457" s="93" t="e">
        <f t="shared" si="295"/>
        <v>#REF!</v>
      </c>
      <c r="W457" s="93" t="e">
        <f t="shared" si="295"/>
        <v>#REF!</v>
      </c>
      <c r="X457" s="93" t="e">
        <f t="shared" si="295"/>
        <v>#REF!</v>
      </c>
      <c r="Y457" s="93" t="e">
        <f t="shared" si="295"/>
        <v>#REF!</v>
      </c>
      <c r="Z457" s="93" t="e">
        <f t="shared" si="295"/>
        <v>#REF!</v>
      </c>
      <c r="AA457" s="93" t="e">
        <f t="shared" si="295"/>
        <v>#REF!</v>
      </c>
      <c r="AB457" s="93" t="e">
        <f t="shared" si="295"/>
        <v>#REF!</v>
      </c>
      <c r="AC457" s="93" t="e">
        <f t="shared" si="295"/>
        <v>#REF!</v>
      </c>
      <c r="AD457" s="93" t="e">
        <f t="shared" si="295"/>
        <v>#REF!</v>
      </c>
      <c r="AE457" s="101" t="e">
        <f t="shared" si="295"/>
        <v>#REF!</v>
      </c>
    </row>
    <row r="458" spans="1:31" s="93" customFormat="1" hidden="1" outlineLevel="1" x14ac:dyDescent="0.25">
      <c r="A458" s="102" t="s">
        <v>109</v>
      </c>
      <c r="B458" s="103"/>
      <c r="C458" s="103"/>
      <c r="D458" s="103">
        <f t="shared" ref="D458:AE458" si="296">+C407</f>
        <v>0</v>
      </c>
      <c r="E458" s="103">
        <f t="shared" si="296"/>
        <v>0</v>
      </c>
      <c r="F458" s="103">
        <f t="shared" si="296"/>
        <v>0</v>
      </c>
      <c r="G458" s="103">
        <f t="shared" si="296"/>
        <v>0</v>
      </c>
      <c r="H458" s="102">
        <f t="shared" si="296"/>
        <v>0</v>
      </c>
      <c r="I458" s="103">
        <f t="shared" si="296"/>
        <v>0</v>
      </c>
      <c r="J458" s="103">
        <f t="shared" si="296"/>
        <v>0</v>
      </c>
      <c r="K458" s="103">
        <f t="shared" si="296"/>
        <v>0</v>
      </c>
      <c r="L458" s="103">
        <f t="shared" si="296"/>
        <v>0</v>
      </c>
      <c r="M458" s="103">
        <f t="shared" si="296"/>
        <v>0</v>
      </c>
      <c r="N458" s="103">
        <f t="shared" si="296"/>
        <v>0</v>
      </c>
      <c r="O458" s="103">
        <f t="shared" si="296"/>
        <v>0</v>
      </c>
      <c r="P458" s="103">
        <f t="shared" si="296"/>
        <v>0</v>
      </c>
      <c r="Q458" s="103" t="e">
        <f t="shared" si="296"/>
        <v>#REF!</v>
      </c>
      <c r="R458" s="103" t="e">
        <f t="shared" si="296"/>
        <v>#REF!</v>
      </c>
      <c r="S458" s="104" t="e">
        <f t="shared" si="296"/>
        <v>#REF!</v>
      </c>
      <c r="T458" s="103" t="e">
        <f t="shared" si="296"/>
        <v>#REF!</v>
      </c>
      <c r="U458" s="103" t="e">
        <f t="shared" si="296"/>
        <v>#REF!</v>
      </c>
      <c r="V458" s="103" t="e">
        <f t="shared" si="296"/>
        <v>#REF!</v>
      </c>
      <c r="W458" s="103" t="e">
        <f t="shared" si="296"/>
        <v>#REF!</v>
      </c>
      <c r="X458" s="103" t="e">
        <f t="shared" si="296"/>
        <v>#REF!</v>
      </c>
      <c r="Y458" s="103" t="e">
        <f t="shared" si="296"/>
        <v>#REF!</v>
      </c>
      <c r="Z458" s="103" t="e">
        <f t="shared" si="296"/>
        <v>#REF!</v>
      </c>
      <c r="AA458" s="103" t="e">
        <f t="shared" si="296"/>
        <v>#REF!</v>
      </c>
      <c r="AB458" s="103" t="e">
        <f t="shared" si="296"/>
        <v>#REF!</v>
      </c>
      <c r="AC458" s="103" t="e">
        <f t="shared" si="296"/>
        <v>#REF!</v>
      </c>
      <c r="AD458" s="103" t="e">
        <f t="shared" si="296"/>
        <v>#REF!</v>
      </c>
      <c r="AE458" s="104" t="e">
        <f t="shared" si="296"/>
        <v>#REF!</v>
      </c>
    </row>
    <row r="459" spans="1:31" s="93" customFormat="1" hidden="1" outlineLevel="1" x14ac:dyDescent="0.25">
      <c r="A459" s="100"/>
      <c r="H459" s="100"/>
      <c r="S459" s="101"/>
      <c r="AE459" s="101"/>
    </row>
    <row r="460" spans="1:31" s="93" customFormat="1" hidden="1" outlineLevel="1" x14ac:dyDescent="0.25">
      <c r="A460" s="114" t="s">
        <v>113</v>
      </c>
      <c r="B460" s="115"/>
      <c r="C460" s="115"/>
      <c r="D460" s="115">
        <f t="shared" ref="D460:AE460" si="297">+C409</f>
        <v>0</v>
      </c>
      <c r="E460" s="115">
        <f t="shared" si="297"/>
        <v>0</v>
      </c>
      <c r="F460" s="115">
        <f t="shared" si="297"/>
        <v>0</v>
      </c>
      <c r="G460" s="115">
        <f t="shared" si="297"/>
        <v>0</v>
      </c>
      <c r="H460" s="114">
        <f t="shared" si="297"/>
        <v>0</v>
      </c>
      <c r="I460" s="115">
        <f t="shared" si="297"/>
        <v>0</v>
      </c>
      <c r="J460" s="115">
        <f t="shared" si="297"/>
        <v>0</v>
      </c>
      <c r="K460" s="115" t="e">
        <f t="shared" si="297"/>
        <v>#REF!</v>
      </c>
      <c r="L460" s="115" t="e">
        <f t="shared" si="297"/>
        <v>#REF!</v>
      </c>
      <c r="M460" s="115" t="e">
        <f t="shared" si="297"/>
        <v>#REF!</v>
      </c>
      <c r="N460" s="115" t="e">
        <f t="shared" si="297"/>
        <v>#REF!</v>
      </c>
      <c r="O460" s="115" t="e">
        <f t="shared" si="297"/>
        <v>#REF!</v>
      </c>
      <c r="P460" s="115" t="e">
        <f t="shared" si="297"/>
        <v>#REF!</v>
      </c>
      <c r="Q460" s="115" t="e">
        <f t="shared" si="297"/>
        <v>#REF!</v>
      </c>
      <c r="R460" s="115" t="e">
        <f t="shared" si="297"/>
        <v>#REF!</v>
      </c>
      <c r="S460" s="116" t="e">
        <f t="shared" si="297"/>
        <v>#REF!</v>
      </c>
      <c r="T460" s="115" t="e">
        <f t="shared" si="297"/>
        <v>#REF!</v>
      </c>
      <c r="U460" s="115" t="e">
        <f t="shared" si="297"/>
        <v>#REF!</v>
      </c>
      <c r="V460" s="115" t="e">
        <f t="shared" si="297"/>
        <v>#REF!</v>
      </c>
      <c r="W460" s="115" t="e">
        <f t="shared" si="297"/>
        <v>#REF!</v>
      </c>
      <c r="X460" s="115" t="e">
        <f t="shared" si="297"/>
        <v>#REF!</v>
      </c>
      <c r="Y460" s="115" t="e">
        <f t="shared" si="297"/>
        <v>#REF!</v>
      </c>
      <c r="Z460" s="115" t="e">
        <f t="shared" si="297"/>
        <v>#REF!</v>
      </c>
      <c r="AA460" s="115" t="e">
        <f t="shared" si="297"/>
        <v>#REF!</v>
      </c>
      <c r="AB460" s="115" t="e">
        <f t="shared" si="297"/>
        <v>#REF!</v>
      </c>
      <c r="AC460" s="115" t="e">
        <f t="shared" si="297"/>
        <v>#REF!</v>
      </c>
      <c r="AD460" s="115" t="e">
        <f t="shared" si="297"/>
        <v>#REF!</v>
      </c>
      <c r="AE460" s="116" t="e">
        <f t="shared" si="297"/>
        <v>#REF!</v>
      </c>
    </row>
    <row r="461" spans="1:31" s="93" customFormat="1" hidden="1" outlineLevel="1" x14ac:dyDescent="0.25">
      <c r="A461" s="100"/>
      <c r="H461" s="100"/>
      <c r="S461" s="101"/>
      <c r="AE461" s="101"/>
    </row>
    <row r="462" spans="1:31" s="93" customFormat="1" collapsed="1" x14ac:dyDescent="0.25">
      <c r="A462" s="117" t="s">
        <v>115</v>
      </c>
      <c r="B462" s="118"/>
      <c r="C462" s="118"/>
      <c r="D462" s="118">
        <f t="shared" ref="D462:AE462" si="298">+C411</f>
        <v>0</v>
      </c>
      <c r="E462" s="118">
        <f t="shared" si="298"/>
        <v>0</v>
      </c>
      <c r="F462" s="118">
        <f t="shared" si="298"/>
        <v>0</v>
      </c>
      <c r="G462" s="118">
        <f t="shared" si="298"/>
        <v>0</v>
      </c>
      <c r="H462" s="130">
        <f t="shared" si="298"/>
        <v>0</v>
      </c>
      <c r="I462" s="118">
        <f t="shared" si="298"/>
        <v>0</v>
      </c>
      <c r="J462" s="118">
        <f t="shared" si="298"/>
        <v>0</v>
      </c>
      <c r="K462" s="118" t="e">
        <f t="shared" si="298"/>
        <v>#REF!</v>
      </c>
      <c r="L462" s="118" t="e">
        <f t="shared" si="298"/>
        <v>#REF!</v>
      </c>
      <c r="M462" s="118" t="e">
        <f t="shared" si="298"/>
        <v>#REF!</v>
      </c>
      <c r="N462" s="118" t="e">
        <f t="shared" si="298"/>
        <v>#REF!</v>
      </c>
      <c r="O462" s="118" t="e">
        <f t="shared" si="298"/>
        <v>#REF!</v>
      </c>
      <c r="P462" s="118" t="e">
        <f t="shared" si="298"/>
        <v>#REF!</v>
      </c>
      <c r="Q462" s="118" t="e">
        <f t="shared" si="298"/>
        <v>#REF!</v>
      </c>
      <c r="R462" s="118" t="e">
        <f t="shared" si="298"/>
        <v>#REF!</v>
      </c>
      <c r="S462" s="119" t="e">
        <f t="shared" si="298"/>
        <v>#REF!</v>
      </c>
      <c r="T462" s="118" t="e">
        <f t="shared" si="298"/>
        <v>#REF!</v>
      </c>
      <c r="U462" s="118" t="e">
        <f t="shared" si="298"/>
        <v>#REF!</v>
      </c>
      <c r="V462" s="118" t="e">
        <f t="shared" si="298"/>
        <v>#REF!</v>
      </c>
      <c r="W462" s="118" t="e">
        <f t="shared" si="298"/>
        <v>#REF!</v>
      </c>
      <c r="X462" s="118" t="e">
        <f t="shared" si="298"/>
        <v>#REF!</v>
      </c>
      <c r="Y462" s="118" t="e">
        <f t="shared" si="298"/>
        <v>#REF!</v>
      </c>
      <c r="Z462" s="118" t="e">
        <f t="shared" si="298"/>
        <v>#REF!</v>
      </c>
      <c r="AA462" s="118" t="e">
        <f t="shared" si="298"/>
        <v>#REF!</v>
      </c>
      <c r="AB462" s="118" t="e">
        <f t="shared" si="298"/>
        <v>#REF!</v>
      </c>
      <c r="AC462" s="118" t="e">
        <f t="shared" si="298"/>
        <v>#REF!</v>
      </c>
      <c r="AD462" s="118" t="e">
        <f t="shared" si="298"/>
        <v>#REF!</v>
      </c>
      <c r="AE462" s="119" t="e">
        <f t="shared" si="298"/>
        <v>#REF!</v>
      </c>
    </row>
    <row r="463" spans="1:31" s="93" customFormat="1" x14ac:dyDescent="0.25">
      <c r="A463" s="100" t="s">
        <v>114</v>
      </c>
      <c r="D463" s="93">
        <f t="shared" ref="D463:AE463" si="299">+C412</f>
        <v>0</v>
      </c>
      <c r="E463" s="93">
        <f t="shared" si="299"/>
        <v>0</v>
      </c>
      <c r="F463" s="93">
        <f t="shared" si="299"/>
        <v>0</v>
      </c>
      <c r="G463" s="93">
        <f t="shared" si="299"/>
        <v>0</v>
      </c>
      <c r="H463" s="100">
        <f t="shared" si="299"/>
        <v>0</v>
      </c>
      <c r="I463" s="93">
        <f t="shared" si="299"/>
        <v>0</v>
      </c>
      <c r="J463" s="93">
        <f t="shared" si="299"/>
        <v>0</v>
      </c>
      <c r="K463" s="93">
        <f t="shared" si="299"/>
        <v>0</v>
      </c>
      <c r="L463" s="93" t="e">
        <f t="shared" si="299"/>
        <v>#REF!</v>
      </c>
      <c r="M463" s="93" t="e">
        <f t="shared" si="299"/>
        <v>#REF!</v>
      </c>
      <c r="N463" s="93" t="e">
        <f t="shared" si="299"/>
        <v>#REF!</v>
      </c>
      <c r="O463" s="93" t="e">
        <f t="shared" si="299"/>
        <v>#REF!</v>
      </c>
      <c r="P463" s="93" t="e">
        <f t="shared" si="299"/>
        <v>#REF!</v>
      </c>
      <c r="Q463" s="93" t="e">
        <f t="shared" si="299"/>
        <v>#REF!</v>
      </c>
      <c r="R463" s="93" t="e">
        <f t="shared" si="299"/>
        <v>#REF!</v>
      </c>
      <c r="S463" s="101" t="e">
        <f t="shared" si="299"/>
        <v>#REF!</v>
      </c>
      <c r="T463" s="93" t="e">
        <f t="shared" si="299"/>
        <v>#REF!</v>
      </c>
      <c r="U463" s="93" t="e">
        <f t="shared" si="299"/>
        <v>#REF!</v>
      </c>
      <c r="V463" s="93" t="e">
        <f t="shared" si="299"/>
        <v>#REF!</v>
      </c>
      <c r="W463" s="93" t="e">
        <f t="shared" si="299"/>
        <v>#REF!</v>
      </c>
      <c r="X463" s="93" t="e">
        <f t="shared" si="299"/>
        <v>#REF!</v>
      </c>
      <c r="Y463" s="93" t="e">
        <f t="shared" si="299"/>
        <v>#REF!</v>
      </c>
      <c r="Z463" s="93" t="e">
        <f t="shared" si="299"/>
        <v>#REF!</v>
      </c>
      <c r="AA463" s="93" t="e">
        <f t="shared" si="299"/>
        <v>#REF!</v>
      </c>
      <c r="AB463" s="93" t="e">
        <f t="shared" si="299"/>
        <v>#REF!</v>
      </c>
      <c r="AC463" s="93" t="e">
        <f t="shared" si="299"/>
        <v>#REF!</v>
      </c>
      <c r="AD463" s="93" t="e">
        <f t="shared" si="299"/>
        <v>#REF!</v>
      </c>
      <c r="AE463" s="101" t="e">
        <f t="shared" si="299"/>
        <v>#REF!</v>
      </c>
    </row>
    <row r="464" spans="1:31" s="93" customFormat="1" x14ac:dyDescent="0.25">
      <c r="A464" s="113" t="s">
        <v>133</v>
      </c>
      <c r="B464" s="96"/>
      <c r="C464" s="96"/>
      <c r="D464" s="96">
        <f t="shared" ref="D464:AE464" si="300">+C413</f>
        <v>0</v>
      </c>
      <c r="E464" s="96">
        <f t="shared" si="300"/>
        <v>0</v>
      </c>
      <c r="F464" s="96">
        <f t="shared" si="300"/>
        <v>0</v>
      </c>
      <c r="G464" s="96">
        <f t="shared" si="300"/>
        <v>0</v>
      </c>
      <c r="H464" s="129">
        <f t="shared" si="300"/>
        <v>0</v>
      </c>
      <c r="I464" s="96">
        <f t="shared" si="300"/>
        <v>0</v>
      </c>
      <c r="J464" s="96">
        <f t="shared" si="300"/>
        <v>0</v>
      </c>
      <c r="K464" s="96" t="e">
        <f t="shared" si="300"/>
        <v>#REF!</v>
      </c>
      <c r="L464" s="96" t="e">
        <f t="shared" si="300"/>
        <v>#REF!</v>
      </c>
      <c r="M464" s="96" t="e">
        <f t="shared" si="300"/>
        <v>#REF!</v>
      </c>
      <c r="N464" s="96" t="e">
        <f t="shared" si="300"/>
        <v>#REF!</v>
      </c>
      <c r="O464" s="96" t="e">
        <f t="shared" si="300"/>
        <v>#REF!</v>
      </c>
      <c r="P464" s="96" t="e">
        <f t="shared" si="300"/>
        <v>#REF!</v>
      </c>
      <c r="Q464" s="96" t="e">
        <f t="shared" si="300"/>
        <v>#REF!</v>
      </c>
      <c r="R464" s="96" t="e">
        <f t="shared" si="300"/>
        <v>#REF!</v>
      </c>
      <c r="S464" s="111" t="e">
        <f t="shared" si="300"/>
        <v>#REF!</v>
      </c>
      <c r="T464" s="96" t="e">
        <f t="shared" si="300"/>
        <v>#REF!</v>
      </c>
      <c r="U464" s="96" t="e">
        <f t="shared" si="300"/>
        <v>#REF!</v>
      </c>
      <c r="V464" s="96" t="e">
        <f t="shared" si="300"/>
        <v>#REF!</v>
      </c>
      <c r="W464" s="96" t="e">
        <f t="shared" si="300"/>
        <v>#REF!</v>
      </c>
      <c r="X464" s="96" t="e">
        <f t="shared" si="300"/>
        <v>#REF!</v>
      </c>
      <c r="Y464" s="96" t="e">
        <f t="shared" si="300"/>
        <v>#REF!</v>
      </c>
      <c r="Z464" s="96" t="e">
        <f t="shared" si="300"/>
        <v>#REF!</v>
      </c>
      <c r="AA464" s="96" t="e">
        <f t="shared" si="300"/>
        <v>#REF!</v>
      </c>
      <c r="AB464" s="96" t="e">
        <f t="shared" si="300"/>
        <v>#REF!</v>
      </c>
      <c r="AC464" s="96" t="e">
        <f t="shared" si="300"/>
        <v>#REF!</v>
      </c>
      <c r="AD464" s="96" t="e">
        <f t="shared" si="300"/>
        <v>#REF!</v>
      </c>
      <c r="AE464" s="111" t="e">
        <f t="shared" si="300"/>
        <v>#REF!</v>
      </c>
    </row>
    <row r="466" spans="1:31" x14ac:dyDescent="0.25">
      <c r="A466" s="194" t="s">
        <v>159</v>
      </c>
      <c r="B466" s="142" t="s">
        <v>140</v>
      </c>
      <c r="C466" s="143"/>
      <c r="D466" s="143"/>
      <c r="E466" s="143"/>
      <c r="F466" s="143"/>
      <c r="G466" s="143"/>
      <c r="H466" s="143"/>
      <c r="I466" s="143"/>
      <c r="J466" s="143"/>
      <c r="K466" s="143"/>
      <c r="L466" s="143"/>
      <c r="M466" s="143"/>
      <c r="N466" s="143"/>
      <c r="O466" s="143"/>
      <c r="P466" s="143"/>
      <c r="Q466" s="143"/>
      <c r="R466" s="143"/>
      <c r="S466" s="144"/>
      <c r="T466" s="143"/>
      <c r="U466" s="143"/>
      <c r="V466" s="143"/>
      <c r="W466" s="143"/>
      <c r="X466" s="143"/>
      <c r="Y466" s="143"/>
      <c r="Z466" s="143"/>
      <c r="AA466" s="143"/>
      <c r="AB466" s="143"/>
      <c r="AC466" s="143"/>
      <c r="AD466" s="143"/>
      <c r="AE466" s="144"/>
    </row>
    <row r="467" spans="1:31" x14ac:dyDescent="0.25">
      <c r="A467" s="195"/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>
        <f>+M467-1</f>
        <v>-6</v>
      </c>
      <c r="M467" s="123">
        <f>+N467-1</f>
        <v>-5</v>
      </c>
      <c r="N467" s="123">
        <f>+O467-1</f>
        <v>-4</v>
      </c>
      <c r="O467" s="123">
        <f>+P467-1</f>
        <v>-3</v>
      </c>
      <c r="P467" s="123">
        <f>+Q467-1</f>
        <v>-2</v>
      </c>
      <c r="Q467" s="123">
        <f>+R467-2</f>
        <v>-1</v>
      </c>
      <c r="R467" s="148">
        <v>1</v>
      </c>
      <c r="S467" s="124">
        <f t="shared" ref="S467:AE467" si="301">+R467</f>
        <v>1</v>
      </c>
      <c r="T467" s="123">
        <f t="shared" si="301"/>
        <v>1</v>
      </c>
      <c r="U467" s="123">
        <f t="shared" si="301"/>
        <v>1</v>
      </c>
      <c r="V467" s="123">
        <f t="shared" si="301"/>
        <v>1</v>
      </c>
      <c r="W467" s="123">
        <f t="shared" si="301"/>
        <v>1</v>
      </c>
      <c r="X467" s="123">
        <f t="shared" si="301"/>
        <v>1</v>
      </c>
      <c r="Y467" s="123">
        <f t="shared" si="301"/>
        <v>1</v>
      </c>
      <c r="Z467" s="123">
        <f t="shared" si="301"/>
        <v>1</v>
      </c>
      <c r="AA467" s="123">
        <f t="shared" si="301"/>
        <v>1</v>
      </c>
      <c r="AB467" s="123">
        <f t="shared" si="301"/>
        <v>1</v>
      </c>
      <c r="AC467" s="123">
        <f t="shared" si="301"/>
        <v>1</v>
      </c>
      <c r="AD467" s="123">
        <f t="shared" si="301"/>
        <v>1</v>
      </c>
      <c r="AE467" s="124">
        <f t="shared" si="301"/>
        <v>1</v>
      </c>
    </row>
    <row r="468" spans="1:31" s="93" customFormat="1" x14ac:dyDescent="0.25">
      <c r="A468" s="196"/>
      <c r="B468" s="136">
        <v>42917</v>
      </c>
      <c r="C468" s="136">
        <v>42948</v>
      </c>
      <c r="D468" s="136">
        <v>42979</v>
      </c>
      <c r="E468" s="136">
        <v>43009</v>
      </c>
      <c r="F468" s="136">
        <v>43040</v>
      </c>
      <c r="G468" s="136">
        <v>43070</v>
      </c>
      <c r="H468" s="135">
        <v>43101</v>
      </c>
      <c r="I468" s="136">
        <v>43132</v>
      </c>
      <c r="J468" s="136">
        <v>43160</v>
      </c>
      <c r="K468" s="136">
        <v>43191</v>
      </c>
      <c r="L468" s="136">
        <v>43221</v>
      </c>
      <c r="M468" s="136">
        <v>43252</v>
      </c>
      <c r="N468" s="136">
        <v>43282</v>
      </c>
      <c r="O468" s="136">
        <v>43313</v>
      </c>
      <c r="P468" s="136">
        <v>43344</v>
      </c>
      <c r="Q468" s="136">
        <v>43374</v>
      </c>
      <c r="R468" s="136">
        <v>43405</v>
      </c>
      <c r="S468" s="138">
        <v>43435</v>
      </c>
      <c r="T468" s="136">
        <v>43466</v>
      </c>
      <c r="U468" s="136">
        <v>43497</v>
      </c>
      <c r="V468" s="136">
        <v>43525</v>
      </c>
      <c r="W468" s="136">
        <v>43556</v>
      </c>
      <c r="X468" s="136">
        <v>43586</v>
      </c>
      <c r="Y468" s="136">
        <v>43617</v>
      </c>
      <c r="Z468" s="136">
        <v>43647</v>
      </c>
      <c r="AA468" s="136">
        <v>43678</v>
      </c>
      <c r="AB468" s="136">
        <v>43709</v>
      </c>
      <c r="AC468" s="149">
        <v>43739</v>
      </c>
      <c r="AD468" s="136">
        <v>43770</v>
      </c>
      <c r="AE468" s="138">
        <v>43800</v>
      </c>
    </row>
    <row r="469" spans="1:31" s="93" customFormat="1" hidden="1" outlineLevel="1" x14ac:dyDescent="0.25">
      <c r="A469" s="97" t="s">
        <v>111</v>
      </c>
      <c r="B469" s="98"/>
      <c r="C469" s="98"/>
      <c r="D469" s="98"/>
      <c r="E469" s="98"/>
      <c r="F469" s="98"/>
      <c r="G469" s="98"/>
      <c r="H469" s="126"/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9"/>
      <c r="T469" s="98"/>
      <c r="U469" s="98"/>
      <c r="V469" s="98"/>
      <c r="W469" s="98"/>
      <c r="X469" s="98"/>
      <c r="Y469" s="98"/>
      <c r="Z469" s="98"/>
      <c r="AA469" s="98"/>
      <c r="AB469" s="98"/>
      <c r="AC469" s="98"/>
      <c r="AD469" s="98"/>
      <c r="AE469" s="99"/>
    </row>
    <row r="470" spans="1:31" s="93" customFormat="1" hidden="1" outlineLevel="1" x14ac:dyDescent="0.25">
      <c r="A470" s="100" t="s">
        <v>142</v>
      </c>
      <c r="D470" s="93">
        <f t="shared" ref="D470:AE470" si="302">+C419</f>
        <v>0</v>
      </c>
      <c r="E470" s="93">
        <f t="shared" si="302"/>
        <v>0</v>
      </c>
      <c r="F470" s="93">
        <f t="shared" si="302"/>
        <v>0</v>
      </c>
      <c r="G470" s="93">
        <f t="shared" si="302"/>
        <v>0</v>
      </c>
      <c r="H470" s="100">
        <f t="shared" si="302"/>
        <v>0</v>
      </c>
      <c r="I470" s="93">
        <f t="shared" si="302"/>
        <v>0</v>
      </c>
      <c r="J470" s="93">
        <f t="shared" si="302"/>
        <v>0</v>
      </c>
      <c r="K470" s="93">
        <f t="shared" si="302"/>
        <v>0</v>
      </c>
      <c r="L470" s="93">
        <f t="shared" si="302"/>
        <v>0</v>
      </c>
      <c r="M470" s="93">
        <f t="shared" si="302"/>
        <v>0</v>
      </c>
      <c r="N470" s="93">
        <f t="shared" si="302"/>
        <v>0</v>
      </c>
      <c r="O470" s="93">
        <f t="shared" si="302"/>
        <v>0</v>
      </c>
      <c r="P470" s="93">
        <f t="shared" si="302"/>
        <v>0</v>
      </c>
      <c r="Q470" s="93">
        <f t="shared" si="302"/>
        <v>0</v>
      </c>
      <c r="R470" s="93">
        <f t="shared" si="302"/>
        <v>0</v>
      </c>
      <c r="S470" s="101">
        <f t="shared" si="302"/>
        <v>0</v>
      </c>
      <c r="T470" s="93">
        <f t="shared" si="302"/>
        <v>0</v>
      </c>
      <c r="U470" s="93">
        <f t="shared" si="302"/>
        <v>0</v>
      </c>
      <c r="V470" s="93">
        <f t="shared" si="302"/>
        <v>0</v>
      </c>
      <c r="W470" s="93">
        <f t="shared" si="302"/>
        <v>0</v>
      </c>
      <c r="X470" s="93">
        <f t="shared" si="302"/>
        <v>0</v>
      </c>
      <c r="Y470" s="93">
        <f t="shared" si="302"/>
        <v>0</v>
      </c>
      <c r="Z470" s="93">
        <f t="shared" si="302"/>
        <v>0</v>
      </c>
      <c r="AA470" s="93">
        <f t="shared" si="302"/>
        <v>0</v>
      </c>
      <c r="AB470" s="93">
        <f t="shared" si="302"/>
        <v>0</v>
      </c>
      <c r="AC470" s="93">
        <f t="shared" si="302"/>
        <v>0</v>
      </c>
      <c r="AD470" s="93">
        <f t="shared" si="302"/>
        <v>0</v>
      </c>
      <c r="AE470" s="101">
        <f t="shared" si="302"/>
        <v>0</v>
      </c>
    </row>
    <row r="471" spans="1:31" s="93" customFormat="1" hidden="1" outlineLevel="1" x14ac:dyDescent="0.25">
      <c r="A471" s="100" t="s">
        <v>136</v>
      </c>
      <c r="B471" s="109"/>
      <c r="C471" s="109"/>
      <c r="D471" s="109">
        <f t="shared" ref="D471:AE471" si="303">+C420</f>
        <v>0</v>
      </c>
      <c r="E471" s="109">
        <f t="shared" si="303"/>
        <v>0</v>
      </c>
      <c r="F471" s="109">
        <f t="shared" si="303"/>
        <v>0</v>
      </c>
      <c r="G471" s="109">
        <f t="shared" si="303"/>
        <v>0</v>
      </c>
      <c r="H471" s="112">
        <f t="shared" si="303"/>
        <v>0</v>
      </c>
      <c r="I471" s="93">
        <f t="shared" si="303"/>
        <v>0</v>
      </c>
      <c r="J471" s="93">
        <f t="shared" si="303"/>
        <v>0</v>
      </c>
      <c r="K471" s="93">
        <f t="shared" si="303"/>
        <v>0</v>
      </c>
      <c r="L471" s="93">
        <f t="shared" si="303"/>
        <v>0</v>
      </c>
      <c r="M471" s="93">
        <f t="shared" si="303"/>
        <v>0</v>
      </c>
      <c r="N471" s="93">
        <f t="shared" si="303"/>
        <v>0</v>
      </c>
      <c r="O471" s="93">
        <f t="shared" si="303"/>
        <v>0</v>
      </c>
      <c r="P471" s="93">
        <f t="shared" si="303"/>
        <v>0</v>
      </c>
      <c r="Q471" s="93">
        <f t="shared" si="303"/>
        <v>0</v>
      </c>
      <c r="R471" s="93">
        <f t="shared" si="303"/>
        <v>0</v>
      </c>
      <c r="S471" s="101">
        <f t="shared" si="303"/>
        <v>0</v>
      </c>
      <c r="T471" s="93">
        <f t="shared" si="303"/>
        <v>0</v>
      </c>
      <c r="U471" s="93">
        <f t="shared" si="303"/>
        <v>0</v>
      </c>
      <c r="V471" s="93">
        <f t="shared" si="303"/>
        <v>0</v>
      </c>
      <c r="W471" s="93">
        <f t="shared" si="303"/>
        <v>0</v>
      </c>
      <c r="X471" s="93">
        <f t="shared" si="303"/>
        <v>0</v>
      </c>
      <c r="Y471" s="93">
        <f t="shared" si="303"/>
        <v>0</v>
      </c>
      <c r="Z471" s="93">
        <f t="shared" si="303"/>
        <v>0</v>
      </c>
      <c r="AA471" s="93">
        <f t="shared" si="303"/>
        <v>0</v>
      </c>
      <c r="AB471" s="93">
        <f t="shared" si="303"/>
        <v>0</v>
      </c>
      <c r="AC471" s="93">
        <f t="shared" si="303"/>
        <v>0</v>
      </c>
      <c r="AD471" s="93">
        <f t="shared" si="303"/>
        <v>0</v>
      </c>
      <c r="AE471" s="101">
        <f t="shared" si="303"/>
        <v>0</v>
      </c>
    </row>
    <row r="472" spans="1:31" s="93" customFormat="1" hidden="1" outlineLevel="1" x14ac:dyDescent="0.25">
      <c r="A472" s="100" t="s">
        <v>135</v>
      </c>
      <c r="B472" s="109"/>
      <c r="C472" s="109"/>
      <c r="D472" s="109">
        <f t="shared" ref="D472:AE472" si="304">+C421</f>
        <v>0</v>
      </c>
      <c r="E472" s="109">
        <f t="shared" si="304"/>
        <v>0</v>
      </c>
      <c r="F472" s="109">
        <f t="shared" si="304"/>
        <v>0</v>
      </c>
      <c r="G472" s="109">
        <f t="shared" si="304"/>
        <v>0</v>
      </c>
      <c r="H472" s="112">
        <f t="shared" si="304"/>
        <v>0</v>
      </c>
      <c r="I472" s="93">
        <f t="shared" si="304"/>
        <v>0</v>
      </c>
      <c r="J472" s="93">
        <f t="shared" si="304"/>
        <v>0</v>
      </c>
      <c r="K472" s="93">
        <f t="shared" si="304"/>
        <v>0</v>
      </c>
      <c r="L472" s="93">
        <f t="shared" si="304"/>
        <v>0</v>
      </c>
      <c r="M472" s="93">
        <f t="shared" si="304"/>
        <v>0</v>
      </c>
      <c r="N472" s="93">
        <f t="shared" si="304"/>
        <v>0</v>
      </c>
      <c r="O472" s="93">
        <f t="shared" si="304"/>
        <v>0</v>
      </c>
      <c r="P472" s="93">
        <f t="shared" si="304"/>
        <v>0</v>
      </c>
      <c r="Q472" s="93">
        <f t="shared" si="304"/>
        <v>0</v>
      </c>
      <c r="R472" s="93">
        <f t="shared" si="304"/>
        <v>0</v>
      </c>
      <c r="S472" s="101">
        <f t="shared" si="304"/>
        <v>0</v>
      </c>
      <c r="T472" s="93">
        <f t="shared" si="304"/>
        <v>0</v>
      </c>
      <c r="U472" s="93">
        <f t="shared" si="304"/>
        <v>0</v>
      </c>
      <c r="V472" s="93">
        <f t="shared" si="304"/>
        <v>0</v>
      </c>
      <c r="W472" s="93">
        <f t="shared" si="304"/>
        <v>0</v>
      </c>
      <c r="X472" s="93">
        <f t="shared" si="304"/>
        <v>0</v>
      </c>
      <c r="Y472" s="93">
        <f t="shared" si="304"/>
        <v>0</v>
      </c>
      <c r="Z472" s="93">
        <f t="shared" si="304"/>
        <v>0</v>
      </c>
      <c r="AA472" s="93">
        <f t="shared" si="304"/>
        <v>0</v>
      </c>
      <c r="AB472" s="93">
        <f t="shared" si="304"/>
        <v>0</v>
      </c>
      <c r="AC472" s="93">
        <f t="shared" si="304"/>
        <v>0</v>
      </c>
      <c r="AD472" s="93">
        <f t="shared" si="304"/>
        <v>0</v>
      </c>
      <c r="AE472" s="101">
        <f t="shared" si="304"/>
        <v>0</v>
      </c>
    </row>
    <row r="473" spans="1:31" s="93" customFormat="1" hidden="1" outlineLevel="1" x14ac:dyDescent="0.25">
      <c r="A473" s="100" t="s">
        <v>138</v>
      </c>
      <c r="B473" s="109"/>
      <c r="C473" s="109"/>
      <c r="D473" s="109">
        <f t="shared" ref="D473:AE473" si="305">+C422</f>
        <v>0</v>
      </c>
      <c r="E473" s="109">
        <f t="shared" si="305"/>
        <v>0</v>
      </c>
      <c r="F473" s="109">
        <f t="shared" si="305"/>
        <v>0</v>
      </c>
      <c r="G473" s="109">
        <f t="shared" si="305"/>
        <v>0</v>
      </c>
      <c r="H473" s="112">
        <f t="shared" si="305"/>
        <v>0</v>
      </c>
      <c r="I473" s="93">
        <f t="shared" si="305"/>
        <v>0</v>
      </c>
      <c r="J473" s="93">
        <f t="shared" si="305"/>
        <v>0</v>
      </c>
      <c r="K473" s="93">
        <f t="shared" si="305"/>
        <v>0</v>
      </c>
      <c r="L473" s="93">
        <f t="shared" si="305"/>
        <v>0</v>
      </c>
      <c r="M473" s="93">
        <f t="shared" si="305"/>
        <v>0</v>
      </c>
      <c r="N473" s="93">
        <f t="shared" si="305"/>
        <v>0</v>
      </c>
      <c r="O473" s="93">
        <f t="shared" si="305"/>
        <v>0</v>
      </c>
      <c r="P473" s="93">
        <f t="shared" si="305"/>
        <v>0</v>
      </c>
      <c r="Q473" s="93">
        <f t="shared" si="305"/>
        <v>0</v>
      </c>
      <c r="R473" s="93">
        <f t="shared" si="305"/>
        <v>0</v>
      </c>
      <c r="S473" s="101">
        <f t="shared" si="305"/>
        <v>0</v>
      </c>
      <c r="T473" s="93">
        <f t="shared" si="305"/>
        <v>0</v>
      </c>
      <c r="U473" s="93">
        <f t="shared" si="305"/>
        <v>0</v>
      </c>
      <c r="V473" s="93">
        <f t="shared" si="305"/>
        <v>0</v>
      </c>
      <c r="W473" s="93">
        <f t="shared" si="305"/>
        <v>0</v>
      </c>
      <c r="X473" s="93">
        <f t="shared" si="305"/>
        <v>0</v>
      </c>
      <c r="Y473" s="93">
        <f t="shared" si="305"/>
        <v>0</v>
      </c>
      <c r="Z473" s="93">
        <f t="shared" si="305"/>
        <v>0</v>
      </c>
      <c r="AA473" s="93">
        <f t="shared" si="305"/>
        <v>0</v>
      </c>
      <c r="AB473" s="93">
        <f t="shared" si="305"/>
        <v>0</v>
      </c>
      <c r="AC473" s="93">
        <f t="shared" si="305"/>
        <v>0</v>
      </c>
      <c r="AD473" s="93">
        <f t="shared" si="305"/>
        <v>0</v>
      </c>
      <c r="AE473" s="101">
        <f t="shared" si="305"/>
        <v>0</v>
      </c>
    </row>
    <row r="474" spans="1:31" s="93" customFormat="1" hidden="1" outlineLevel="1" x14ac:dyDescent="0.25">
      <c r="A474" s="100" t="s">
        <v>93</v>
      </c>
      <c r="C474" s="109"/>
      <c r="D474" s="93">
        <f t="shared" ref="D474:AE474" si="306">+C423</f>
        <v>0</v>
      </c>
      <c r="E474" s="93">
        <f t="shared" si="306"/>
        <v>0</v>
      </c>
      <c r="F474" s="93">
        <f t="shared" si="306"/>
        <v>0</v>
      </c>
      <c r="G474" s="93">
        <f t="shared" si="306"/>
        <v>0</v>
      </c>
      <c r="H474" s="100">
        <f t="shared" si="306"/>
        <v>0</v>
      </c>
      <c r="I474" s="93">
        <f t="shared" si="306"/>
        <v>0</v>
      </c>
      <c r="J474" s="93">
        <f t="shared" si="306"/>
        <v>0</v>
      </c>
      <c r="K474" s="93">
        <f t="shared" si="306"/>
        <v>0</v>
      </c>
      <c r="L474" s="93" t="e">
        <f t="shared" si="306"/>
        <v>#REF!</v>
      </c>
      <c r="M474" s="93">
        <f t="shared" si="306"/>
        <v>0</v>
      </c>
      <c r="N474" s="93">
        <f t="shared" si="306"/>
        <v>0</v>
      </c>
      <c r="O474" s="93">
        <f t="shared" si="306"/>
        <v>0</v>
      </c>
      <c r="P474" s="93">
        <f t="shared" si="306"/>
        <v>0</v>
      </c>
      <c r="Q474" s="93">
        <f t="shared" si="306"/>
        <v>0</v>
      </c>
      <c r="R474" s="93">
        <f t="shared" si="306"/>
        <v>0</v>
      </c>
      <c r="S474" s="101">
        <f t="shared" si="306"/>
        <v>0</v>
      </c>
      <c r="T474" s="93">
        <f t="shared" si="306"/>
        <v>0</v>
      </c>
      <c r="U474" s="93">
        <f t="shared" si="306"/>
        <v>0</v>
      </c>
      <c r="V474" s="93">
        <f t="shared" si="306"/>
        <v>0</v>
      </c>
      <c r="W474" s="93">
        <f t="shared" si="306"/>
        <v>0</v>
      </c>
      <c r="X474" s="93">
        <f t="shared" si="306"/>
        <v>0</v>
      </c>
      <c r="Y474" s="93">
        <f t="shared" si="306"/>
        <v>0</v>
      </c>
      <c r="Z474" s="93">
        <f t="shared" si="306"/>
        <v>0</v>
      </c>
      <c r="AA474" s="93">
        <f t="shared" si="306"/>
        <v>0</v>
      </c>
      <c r="AB474" s="93">
        <f t="shared" si="306"/>
        <v>0</v>
      </c>
      <c r="AC474" s="93">
        <f t="shared" si="306"/>
        <v>0</v>
      </c>
      <c r="AD474" s="93">
        <f t="shared" si="306"/>
        <v>0</v>
      </c>
      <c r="AE474" s="101">
        <f t="shared" si="306"/>
        <v>0</v>
      </c>
    </row>
    <row r="475" spans="1:31" s="93" customFormat="1" hidden="1" outlineLevel="1" x14ac:dyDescent="0.25">
      <c r="A475" s="102" t="s">
        <v>110</v>
      </c>
      <c r="B475" s="103"/>
      <c r="C475" s="103"/>
      <c r="D475" s="103">
        <f t="shared" ref="D475:AE475" si="307">+C424</f>
        <v>0</v>
      </c>
      <c r="E475" s="103">
        <f t="shared" si="307"/>
        <v>0</v>
      </c>
      <c r="F475" s="103">
        <f t="shared" si="307"/>
        <v>0</v>
      </c>
      <c r="G475" s="103">
        <f t="shared" si="307"/>
        <v>0</v>
      </c>
      <c r="H475" s="102">
        <f t="shared" si="307"/>
        <v>0</v>
      </c>
      <c r="I475" s="103">
        <f t="shared" si="307"/>
        <v>0</v>
      </c>
      <c r="J475" s="103">
        <f t="shared" si="307"/>
        <v>0</v>
      </c>
      <c r="K475" s="103">
        <f t="shared" si="307"/>
        <v>0</v>
      </c>
      <c r="L475" s="103" t="e">
        <f t="shared" si="307"/>
        <v>#REF!</v>
      </c>
      <c r="M475" s="103">
        <f t="shared" si="307"/>
        <v>0</v>
      </c>
      <c r="N475" s="103">
        <f t="shared" si="307"/>
        <v>0</v>
      </c>
      <c r="O475" s="103">
        <f t="shared" si="307"/>
        <v>0</v>
      </c>
      <c r="P475" s="103">
        <f t="shared" si="307"/>
        <v>0</v>
      </c>
      <c r="Q475" s="103">
        <f t="shared" si="307"/>
        <v>0</v>
      </c>
      <c r="R475" s="103">
        <f t="shared" si="307"/>
        <v>0</v>
      </c>
      <c r="S475" s="104">
        <f t="shared" si="307"/>
        <v>0</v>
      </c>
      <c r="T475" s="103">
        <f t="shared" si="307"/>
        <v>0</v>
      </c>
      <c r="U475" s="103">
        <f t="shared" si="307"/>
        <v>0</v>
      </c>
      <c r="V475" s="103">
        <f t="shared" si="307"/>
        <v>0</v>
      </c>
      <c r="W475" s="103">
        <f t="shared" si="307"/>
        <v>0</v>
      </c>
      <c r="X475" s="103">
        <f t="shared" si="307"/>
        <v>0</v>
      </c>
      <c r="Y475" s="103">
        <f t="shared" si="307"/>
        <v>0</v>
      </c>
      <c r="Z475" s="103">
        <f t="shared" si="307"/>
        <v>0</v>
      </c>
      <c r="AA475" s="103">
        <f t="shared" si="307"/>
        <v>0</v>
      </c>
      <c r="AB475" s="103">
        <f t="shared" si="307"/>
        <v>0</v>
      </c>
      <c r="AC475" s="103">
        <f t="shared" si="307"/>
        <v>0</v>
      </c>
      <c r="AD475" s="103">
        <f t="shared" si="307"/>
        <v>0</v>
      </c>
      <c r="AE475" s="104">
        <f t="shared" si="307"/>
        <v>0</v>
      </c>
    </row>
    <row r="476" spans="1:31" s="93" customFormat="1" hidden="1" outlineLevel="1" x14ac:dyDescent="0.25">
      <c r="A476" s="105"/>
      <c r="H476" s="100"/>
      <c r="S476" s="101"/>
      <c r="AE476" s="101"/>
    </row>
    <row r="477" spans="1:31" s="93" customFormat="1" hidden="1" outlineLevel="1" x14ac:dyDescent="0.25">
      <c r="A477" s="106" t="s">
        <v>107</v>
      </c>
      <c r="B477" s="107"/>
      <c r="C477" s="107"/>
      <c r="D477" s="107">
        <f t="shared" ref="D477:AE477" si="308">+C426</f>
        <v>0</v>
      </c>
      <c r="E477" s="107">
        <f t="shared" si="308"/>
        <v>0</v>
      </c>
      <c r="F477" s="107">
        <f t="shared" si="308"/>
        <v>0</v>
      </c>
      <c r="G477" s="107">
        <f t="shared" si="308"/>
        <v>0</v>
      </c>
      <c r="H477" s="127">
        <f t="shared" si="308"/>
        <v>0</v>
      </c>
      <c r="I477" s="107">
        <f t="shared" si="308"/>
        <v>0</v>
      </c>
      <c r="J477" s="107">
        <f t="shared" si="308"/>
        <v>0</v>
      </c>
      <c r="K477" s="107">
        <f t="shared" si="308"/>
        <v>0</v>
      </c>
      <c r="L477" s="107">
        <f t="shared" si="308"/>
        <v>0</v>
      </c>
      <c r="M477" s="107">
        <f t="shared" si="308"/>
        <v>0</v>
      </c>
      <c r="N477" s="107">
        <f t="shared" si="308"/>
        <v>0</v>
      </c>
      <c r="O477" s="107">
        <f t="shared" si="308"/>
        <v>0</v>
      </c>
      <c r="P477" s="107">
        <f t="shared" si="308"/>
        <v>0</v>
      </c>
      <c r="Q477" s="107">
        <f t="shared" si="308"/>
        <v>0</v>
      </c>
      <c r="R477" s="107">
        <f t="shared" si="308"/>
        <v>0</v>
      </c>
      <c r="S477" s="108">
        <f t="shared" si="308"/>
        <v>0</v>
      </c>
      <c r="T477" s="107">
        <f t="shared" si="308"/>
        <v>0</v>
      </c>
      <c r="U477" s="107">
        <f t="shared" si="308"/>
        <v>0</v>
      </c>
      <c r="V477" s="107">
        <f t="shared" si="308"/>
        <v>0</v>
      </c>
      <c r="W477" s="107">
        <f t="shared" si="308"/>
        <v>0</v>
      </c>
      <c r="X477" s="107">
        <f t="shared" si="308"/>
        <v>0</v>
      </c>
      <c r="Y477" s="107">
        <f t="shared" si="308"/>
        <v>0</v>
      </c>
      <c r="Z477" s="107">
        <f t="shared" si="308"/>
        <v>0</v>
      </c>
      <c r="AA477" s="107">
        <f t="shared" si="308"/>
        <v>0</v>
      </c>
      <c r="AB477" s="107">
        <f t="shared" si="308"/>
        <v>0</v>
      </c>
      <c r="AC477" s="107">
        <f t="shared" si="308"/>
        <v>0</v>
      </c>
      <c r="AD477" s="107">
        <f t="shared" si="308"/>
        <v>0</v>
      </c>
      <c r="AE477" s="108">
        <f t="shared" si="308"/>
        <v>0</v>
      </c>
    </row>
    <row r="478" spans="1:31" s="93" customFormat="1" hidden="1" outlineLevel="1" x14ac:dyDescent="0.25">
      <c r="A478" s="100" t="s">
        <v>94</v>
      </c>
      <c r="D478" s="93">
        <f t="shared" ref="D478:AE478" si="309">+C427</f>
        <v>0</v>
      </c>
      <c r="E478" s="93">
        <f t="shared" si="309"/>
        <v>0</v>
      </c>
      <c r="F478" s="93">
        <f t="shared" si="309"/>
        <v>0</v>
      </c>
      <c r="G478" s="93">
        <f t="shared" si="309"/>
        <v>0</v>
      </c>
      <c r="H478" s="100">
        <f t="shared" si="309"/>
        <v>0</v>
      </c>
      <c r="I478" s="93">
        <f t="shared" si="309"/>
        <v>0</v>
      </c>
      <c r="J478" s="93">
        <f t="shared" si="309"/>
        <v>0</v>
      </c>
      <c r="K478" s="93">
        <f t="shared" si="309"/>
        <v>0</v>
      </c>
      <c r="L478" s="93">
        <f t="shared" si="309"/>
        <v>0</v>
      </c>
      <c r="M478" s="93">
        <f t="shared" si="309"/>
        <v>0</v>
      </c>
      <c r="N478" s="93">
        <f t="shared" si="309"/>
        <v>0</v>
      </c>
      <c r="O478" s="93">
        <f t="shared" si="309"/>
        <v>0</v>
      </c>
      <c r="P478" s="93">
        <f t="shared" si="309"/>
        <v>0</v>
      </c>
      <c r="Q478" s="93">
        <f t="shared" si="309"/>
        <v>0</v>
      </c>
      <c r="R478" s="93">
        <f t="shared" si="309"/>
        <v>0</v>
      </c>
      <c r="S478" s="101">
        <f t="shared" si="309"/>
        <v>0</v>
      </c>
      <c r="T478" s="93">
        <f t="shared" si="309"/>
        <v>0</v>
      </c>
      <c r="U478" s="93">
        <f t="shared" si="309"/>
        <v>0</v>
      </c>
      <c r="V478" s="93">
        <f t="shared" si="309"/>
        <v>0</v>
      </c>
      <c r="W478" s="93">
        <f t="shared" si="309"/>
        <v>0</v>
      </c>
      <c r="X478" s="93">
        <f t="shared" si="309"/>
        <v>0</v>
      </c>
      <c r="Y478" s="93">
        <f t="shared" si="309"/>
        <v>0</v>
      </c>
      <c r="Z478" s="93">
        <f t="shared" si="309"/>
        <v>0</v>
      </c>
      <c r="AA478" s="93">
        <f t="shared" si="309"/>
        <v>0</v>
      </c>
      <c r="AB478" s="93">
        <f t="shared" si="309"/>
        <v>0</v>
      </c>
      <c r="AC478" s="93">
        <f t="shared" si="309"/>
        <v>0</v>
      </c>
      <c r="AD478" s="93">
        <f t="shared" si="309"/>
        <v>0</v>
      </c>
      <c r="AE478" s="101">
        <f t="shared" si="309"/>
        <v>0</v>
      </c>
    </row>
    <row r="479" spans="1:31" s="93" customFormat="1" hidden="1" outlineLevel="1" x14ac:dyDescent="0.25">
      <c r="A479" s="100" t="s">
        <v>95</v>
      </c>
      <c r="D479" s="93">
        <f t="shared" ref="D479:AE479" si="310">+C428</f>
        <v>0</v>
      </c>
      <c r="E479" s="93">
        <f t="shared" si="310"/>
        <v>0</v>
      </c>
      <c r="F479" s="93">
        <f t="shared" si="310"/>
        <v>0</v>
      </c>
      <c r="G479" s="93">
        <f t="shared" si="310"/>
        <v>0</v>
      </c>
      <c r="H479" s="100">
        <f t="shared" si="310"/>
        <v>0</v>
      </c>
      <c r="I479" s="93">
        <f t="shared" si="310"/>
        <v>0</v>
      </c>
      <c r="J479" s="93">
        <f t="shared" si="310"/>
        <v>0</v>
      </c>
      <c r="K479" s="93">
        <f t="shared" si="310"/>
        <v>0</v>
      </c>
      <c r="L479" s="93">
        <f t="shared" si="310"/>
        <v>0</v>
      </c>
      <c r="M479" s="93">
        <f t="shared" si="310"/>
        <v>0</v>
      </c>
      <c r="N479" s="93">
        <f t="shared" si="310"/>
        <v>0</v>
      </c>
      <c r="O479" s="93">
        <f t="shared" si="310"/>
        <v>0</v>
      </c>
      <c r="P479" s="93">
        <f t="shared" si="310"/>
        <v>0</v>
      </c>
      <c r="Q479" s="93">
        <f t="shared" si="310"/>
        <v>0</v>
      </c>
      <c r="R479" s="93" t="e">
        <f t="shared" si="310"/>
        <v>#REF!</v>
      </c>
      <c r="S479" s="101" t="e">
        <f t="shared" si="310"/>
        <v>#REF!</v>
      </c>
      <c r="T479" s="93" t="e">
        <f t="shared" si="310"/>
        <v>#REF!</v>
      </c>
      <c r="U479" s="93" t="e">
        <f t="shared" si="310"/>
        <v>#REF!</v>
      </c>
      <c r="V479" s="93" t="e">
        <f t="shared" si="310"/>
        <v>#REF!</v>
      </c>
      <c r="W479" s="93" t="e">
        <f t="shared" si="310"/>
        <v>#REF!</v>
      </c>
      <c r="X479" s="93" t="e">
        <f t="shared" si="310"/>
        <v>#REF!</v>
      </c>
      <c r="Y479" s="93" t="e">
        <f t="shared" si="310"/>
        <v>#REF!</v>
      </c>
      <c r="Z479" s="93" t="e">
        <f t="shared" si="310"/>
        <v>#REF!</v>
      </c>
      <c r="AA479" s="93" t="e">
        <f t="shared" si="310"/>
        <v>#REF!</v>
      </c>
      <c r="AB479" s="93" t="e">
        <f t="shared" si="310"/>
        <v>#REF!</v>
      </c>
      <c r="AC479" s="93" t="e">
        <f t="shared" si="310"/>
        <v>#REF!</v>
      </c>
      <c r="AD479" s="93" t="e">
        <f t="shared" si="310"/>
        <v>#REF!</v>
      </c>
      <c r="AE479" s="101" t="e">
        <f t="shared" si="310"/>
        <v>#REF!</v>
      </c>
    </row>
    <row r="480" spans="1:31" s="93" customFormat="1" hidden="1" outlineLevel="1" x14ac:dyDescent="0.25">
      <c r="A480" s="100" t="s">
        <v>96</v>
      </c>
      <c r="D480" s="93">
        <f t="shared" ref="D480:AE480" si="311">+C429</f>
        <v>0</v>
      </c>
      <c r="E480" s="93">
        <f t="shared" si="311"/>
        <v>0</v>
      </c>
      <c r="F480" s="93">
        <f t="shared" si="311"/>
        <v>0</v>
      </c>
      <c r="G480" s="93">
        <f t="shared" si="311"/>
        <v>0</v>
      </c>
      <c r="H480" s="100">
        <f t="shared" si="311"/>
        <v>0</v>
      </c>
      <c r="I480" s="93">
        <f t="shared" si="311"/>
        <v>0</v>
      </c>
      <c r="J480" s="93">
        <f t="shared" si="311"/>
        <v>0</v>
      </c>
      <c r="K480" s="93">
        <f t="shared" si="311"/>
        <v>0</v>
      </c>
      <c r="L480" s="93">
        <f t="shared" si="311"/>
        <v>0</v>
      </c>
      <c r="M480" s="93">
        <f t="shared" si="311"/>
        <v>0</v>
      </c>
      <c r="N480" s="93">
        <f t="shared" si="311"/>
        <v>0</v>
      </c>
      <c r="O480" s="93">
        <f t="shared" si="311"/>
        <v>0</v>
      </c>
      <c r="P480" s="93">
        <f t="shared" si="311"/>
        <v>0</v>
      </c>
      <c r="Q480" s="93">
        <f t="shared" si="311"/>
        <v>0</v>
      </c>
      <c r="R480" s="93" t="e">
        <f t="shared" si="311"/>
        <v>#REF!</v>
      </c>
      <c r="S480" s="101" t="e">
        <f t="shared" si="311"/>
        <v>#REF!</v>
      </c>
      <c r="T480" s="93" t="e">
        <f t="shared" si="311"/>
        <v>#REF!</v>
      </c>
      <c r="U480" s="93" t="e">
        <f t="shared" si="311"/>
        <v>#REF!</v>
      </c>
      <c r="V480" s="93" t="e">
        <f t="shared" si="311"/>
        <v>#REF!</v>
      </c>
      <c r="W480" s="93" t="e">
        <f t="shared" si="311"/>
        <v>#REF!</v>
      </c>
      <c r="X480" s="93" t="e">
        <f t="shared" si="311"/>
        <v>#REF!</v>
      </c>
      <c r="Y480" s="93" t="e">
        <f t="shared" si="311"/>
        <v>#REF!</v>
      </c>
      <c r="Z480" s="93" t="e">
        <f t="shared" si="311"/>
        <v>#REF!</v>
      </c>
      <c r="AA480" s="93" t="e">
        <f t="shared" si="311"/>
        <v>#REF!</v>
      </c>
      <c r="AB480" s="93" t="e">
        <f t="shared" si="311"/>
        <v>#REF!</v>
      </c>
      <c r="AC480" s="93" t="e">
        <f t="shared" si="311"/>
        <v>#REF!</v>
      </c>
      <c r="AD480" s="93" t="e">
        <f t="shared" si="311"/>
        <v>#REF!</v>
      </c>
      <c r="AE480" s="101" t="e">
        <f t="shared" si="311"/>
        <v>#REF!</v>
      </c>
    </row>
    <row r="481" spans="1:31" s="93" customFormat="1" hidden="1" outlineLevel="1" x14ac:dyDescent="0.25">
      <c r="A481" s="100" t="s">
        <v>97</v>
      </c>
      <c r="B481" s="96"/>
      <c r="C481" s="96"/>
      <c r="D481" s="96">
        <f t="shared" ref="D481:AE481" si="312">+C430</f>
        <v>0</v>
      </c>
      <c r="E481" s="96">
        <f t="shared" si="312"/>
        <v>0</v>
      </c>
      <c r="F481" s="96">
        <f t="shared" si="312"/>
        <v>0</v>
      </c>
      <c r="G481" s="96">
        <f t="shared" si="312"/>
        <v>0</v>
      </c>
      <c r="H481" s="129">
        <f t="shared" si="312"/>
        <v>0</v>
      </c>
      <c r="I481" s="96">
        <f t="shared" si="312"/>
        <v>0</v>
      </c>
      <c r="J481" s="96">
        <f t="shared" si="312"/>
        <v>0</v>
      </c>
      <c r="K481" s="96">
        <f t="shared" si="312"/>
        <v>0</v>
      </c>
      <c r="L481" s="96">
        <f t="shared" si="312"/>
        <v>0</v>
      </c>
      <c r="M481" s="96">
        <f t="shared" si="312"/>
        <v>0</v>
      </c>
      <c r="N481" s="96">
        <f t="shared" si="312"/>
        <v>0</v>
      </c>
      <c r="O481" s="96">
        <f t="shared" si="312"/>
        <v>0</v>
      </c>
      <c r="P481" s="96">
        <f t="shared" si="312"/>
        <v>0</v>
      </c>
      <c r="Q481" s="96">
        <f t="shared" si="312"/>
        <v>0</v>
      </c>
      <c r="R481" s="96" t="e">
        <f t="shared" si="312"/>
        <v>#REF!</v>
      </c>
      <c r="S481" s="111" t="e">
        <f t="shared" si="312"/>
        <v>#REF!</v>
      </c>
      <c r="T481" s="96" t="e">
        <f t="shared" si="312"/>
        <v>#REF!</v>
      </c>
      <c r="U481" s="96" t="e">
        <f t="shared" si="312"/>
        <v>#REF!</v>
      </c>
      <c r="V481" s="96" t="e">
        <f t="shared" si="312"/>
        <v>#REF!</v>
      </c>
      <c r="W481" s="96" t="e">
        <f t="shared" si="312"/>
        <v>#REF!</v>
      </c>
      <c r="X481" s="96" t="e">
        <f t="shared" si="312"/>
        <v>#REF!</v>
      </c>
      <c r="Y481" s="96" t="e">
        <f t="shared" si="312"/>
        <v>#REF!</v>
      </c>
      <c r="Z481" s="96" t="e">
        <f t="shared" si="312"/>
        <v>#REF!</v>
      </c>
      <c r="AA481" s="96" t="e">
        <f t="shared" si="312"/>
        <v>#REF!</v>
      </c>
      <c r="AB481" s="96" t="e">
        <f t="shared" si="312"/>
        <v>#REF!</v>
      </c>
      <c r="AC481" s="96" t="e">
        <f t="shared" si="312"/>
        <v>#REF!</v>
      </c>
      <c r="AD481" s="96" t="e">
        <f t="shared" si="312"/>
        <v>#REF!</v>
      </c>
      <c r="AE481" s="111" t="e">
        <f t="shared" si="312"/>
        <v>#REF!</v>
      </c>
    </row>
    <row r="482" spans="1:31" s="93" customFormat="1" hidden="1" outlineLevel="1" x14ac:dyDescent="0.25">
      <c r="A482" s="100" t="s">
        <v>31</v>
      </c>
      <c r="B482" s="109"/>
      <c r="C482" s="109"/>
      <c r="D482" s="109">
        <f t="shared" ref="D482:AE482" si="313">+C431</f>
        <v>0</v>
      </c>
      <c r="E482" s="109">
        <f t="shared" si="313"/>
        <v>0</v>
      </c>
      <c r="F482" s="109">
        <f t="shared" si="313"/>
        <v>0</v>
      </c>
      <c r="G482" s="109">
        <f t="shared" si="313"/>
        <v>0</v>
      </c>
      <c r="H482" s="112">
        <f t="shared" si="313"/>
        <v>0</v>
      </c>
      <c r="I482" s="109">
        <f t="shared" si="313"/>
        <v>0</v>
      </c>
      <c r="J482" s="109">
        <f t="shared" si="313"/>
        <v>0</v>
      </c>
      <c r="K482" s="109">
        <f t="shared" si="313"/>
        <v>0</v>
      </c>
      <c r="L482" s="109">
        <f t="shared" si="313"/>
        <v>0</v>
      </c>
      <c r="M482" s="109">
        <f t="shared" si="313"/>
        <v>0</v>
      </c>
      <c r="N482" s="109">
        <f t="shared" si="313"/>
        <v>0</v>
      </c>
      <c r="O482" s="109">
        <f t="shared" si="313"/>
        <v>0</v>
      </c>
      <c r="P482" s="109">
        <f t="shared" si="313"/>
        <v>0</v>
      </c>
      <c r="Q482" s="109">
        <f t="shared" si="313"/>
        <v>0</v>
      </c>
      <c r="R482" s="109" t="e">
        <f t="shared" si="313"/>
        <v>#REF!</v>
      </c>
      <c r="S482" s="110" t="e">
        <f t="shared" si="313"/>
        <v>#REF!</v>
      </c>
      <c r="T482" s="109" t="e">
        <f t="shared" si="313"/>
        <v>#REF!</v>
      </c>
      <c r="U482" s="109" t="e">
        <f t="shared" si="313"/>
        <v>#REF!</v>
      </c>
      <c r="V482" s="109" t="e">
        <f t="shared" si="313"/>
        <v>#REF!</v>
      </c>
      <c r="W482" s="109" t="e">
        <f t="shared" si="313"/>
        <v>#REF!</v>
      </c>
      <c r="X482" s="109" t="e">
        <f t="shared" si="313"/>
        <v>#REF!</v>
      </c>
      <c r="Y482" s="109" t="e">
        <f t="shared" si="313"/>
        <v>#REF!</v>
      </c>
      <c r="Z482" s="109" t="e">
        <f t="shared" si="313"/>
        <v>#REF!</v>
      </c>
      <c r="AA482" s="109" t="e">
        <f t="shared" si="313"/>
        <v>#REF!</v>
      </c>
      <c r="AB482" s="109" t="e">
        <f t="shared" si="313"/>
        <v>#REF!</v>
      </c>
      <c r="AC482" s="109" t="e">
        <f t="shared" si="313"/>
        <v>#REF!</v>
      </c>
      <c r="AD482" s="109" t="e">
        <f t="shared" si="313"/>
        <v>#REF!</v>
      </c>
      <c r="AE482" s="110" t="e">
        <f t="shared" si="313"/>
        <v>#REF!</v>
      </c>
    </row>
    <row r="483" spans="1:31" s="93" customFormat="1" hidden="1" outlineLevel="1" x14ac:dyDescent="0.25">
      <c r="A483" s="100" t="s">
        <v>137</v>
      </c>
      <c r="D483" s="93">
        <f t="shared" ref="D483:AE483" si="314">+C432</f>
        <v>0</v>
      </c>
      <c r="E483" s="93">
        <f t="shared" si="314"/>
        <v>0</v>
      </c>
      <c r="F483" s="93">
        <f t="shared" si="314"/>
        <v>0</v>
      </c>
      <c r="G483" s="93">
        <f t="shared" si="314"/>
        <v>0</v>
      </c>
      <c r="H483" s="100">
        <f t="shared" si="314"/>
        <v>0</v>
      </c>
      <c r="I483" s="93">
        <f t="shared" si="314"/>
        <v>0</v>
      </c>
      <c r="J483" s="93">
        <f t="shared" si="314"/>
        <v>0</v>
      </c>
      <c r="K483" s="93">
        <f t="shared" si="314"/>
        <v>0</v>
      </c>
      <c r="L483" s="93">
        <f t="shared" si="314"/>
        <v>0</v>
      </c>
      <c r="M483" s="93">
        <f t="shared" si="314"/>
        <v>0</v>
      </c>
      <c r="N483" s="93">
        <f t="shared" si="314"/>
        <v>0</v>
      </c>
      <c r="O483" s="93">
        <f t="shared" si="314"/>
        <v>0</v>
      </c>
      <c r="P483" s="93">
        <f t="shared" si="314"/>
        <v>0</v>
      </c>
      <c r="Q483" s="93">
        <f t="shared" si="314"/>
        <v>0</v>
      </c>
      <c r="R483" s="93">
        <f t="shared" si="314"/>
        <v>0</v>
      </c>
      <c r="S483" s="101" t="e">
        <f t="shared" si="314"/>
        <v>#REF!</v>
      </c>
      <c r="T483" s="93" t="e">
        <f t="shared" si="314"/>
        <v>#REF!</v>
      </c>
      <c r="U483" s="93" t="e">
        <f t="shared" si="314"/>
        <v>#REF!</v>
      </c>
      <c r="V483" s="93" t="e">
        <f t="shared" si="314"/>
        <v>#REF!</v>
      </c>
      <c r="W483" s="93" t="e">
        <f t="shared" si="314"/>
        <v>#REF!</v>
      </c>
      <c r="X483" s="93" t="e">
        <f t="shared" si="314"/>
        <v>#REF!</v>
      </c>
      <c r="Y483" s="93" t="e">
        <f t="shared" si="314"/>
        <v>#REF!</v>
      </c>
      <c r="Z483" s="93" t="e">
        <f t="shared" si="314"/>
        <v>#REF!</v>
      </c>
      <c r="AA483" s="93" t="e">
        <f t="shared" si="314"/>
        <v>#REF!</v>
      </c>
      <c r="AB483" s="93" t="e">
        <f t="shared" si="314"/>
        <v>#REF!</v>
      </c>
      <c r="AC483" s="93" t="e">
        <f t="shared" si="314"/>
        <v>#REF!</v>
      </c>
      <c r="AD483" s="93" t="e">
        <f t="shared" si="314"/>
        <v>#REF!</v>
      </c>
      <c r="AE483" s="101" t="e">
        <f t="shared" si="314"/>
        <v>#REF!</v>
      </c>
    </row>
    <row r="484" spans="1:31" s="93" customFormat="1" hidden="1" outlineLevel="1" x14ac:dyDescent="0.25">
      <c r="A484" s="102" t="s">
        <v>112</v>
      </c>
      <c r="B484" s="103"/>
      <c r="C484" s="103"/>
      <c r="D484" s="103">
        <f t="shared" ref="D484:AE484" si="315">+C433</f>
        <v>0</v>
      </c>
      <c r="E484" s="103">
        <f t="shared" si="315"/>
        <v>0</v>
      </c>
      <c r="F484" s="103">
        <f t="shared" si="315"/>
        <v>0</v>
      </c>
      <c r="G484" s="103">
        <f t="shared" si="315"/>
        <v>0</v>
      </c>
      <c r="H484" s="102">
        <f t="shared" si="315"/>
        <v>0</v>
      </c>
      <c r="I484" s="103">
        <f t="shared" si="315"/>
        <v>0</v>
      </c>
      <c r="J484" s="103">
        <f t="shared" si="315"/>
        <v>0</v>
      </c>
      <c r="K484" s="103">
        <f t="shared" si="315"/>
        <v>0</v>
      </c>
      <c r="L484" s="103">
        <f t="shared" si="315"/>
        <v>0</v>
      </c>
      <c r="M484" s="103">
        <f t="shared" si="315"/>
        <v>0</v>
      </c>
      <c r="N484" s="103">
        <f t="shared" si="315"/>
        <v>0</v>
      </c>
      <c r="O484" s="103">
        <f t="shared" si="315"/>
        <v>0</v>
      </c>
      <c r="P484" s="103">
        <f t="shared" si="315"/>
        <v>0</v>
      </c>
      <c r="Q484" s="103">
        <f t="shared" si="315"/>
        <v>0</v>
      </c>
      <c r="R484" s="103" t="e">
        <f t="shared" si="315"/>
        <v>#REF!</v>
      </c>
      <c r="S484" s="104" t="e">
        <f t="shared" si="315"/>
        <v>#REF!</v>
      </c>
      <c r="T484" s="103" t="e">
        <f t="shared" si="315"/>
        <v>#REF!</v>
      </c>
      <c r="U484" s="103" t="e">
        <f t="shared" si="315"/>
        <v>#REF!</v>
      </c>
      <c r="V484" s="103" t="e">
        <f t="shared" si="315"/>
        <v>#REF!</v>
      </c>
      <c r="W484" s="103" t="e">
        <f t="shared" si="315"/>
        <v>#REF!</v>
      </c>
      <c r="X484" s="103" t="e">
        <f t="shared" si="315"/>
        <v>#REF!</v>
      </c>
      <c r="Y484" s="103" t="e">
        <f t="shared" si="315"/>
        <v>#REF!</v>
      </c>
      <c r="Z484" s="103" t="e">
        <f t="shared" si="315"/>
        <v>#REF!</v>
      </c>
      <c r="AA484" s="103" t="e">
        <f t="shared" si="315"/>
        <v>#REF!</v>
      </c>
      <c r="AB484" s="103" t="e">
        <f t="shared" si="315"/>
        <v>#REF!</v>
      </c>
      <c r="AC484" s="103" t="e">
        <f t="shared" si="315"/>
        <v>#REF!</v>
      </c>
      <c r="AD484" s="103" t="e">
        <f t="shared" si="315"/>
        <v>#REF!</v>
      </c>
      <c r="AE484" s="104" t="e">
        <f t="shared" si="315"/>
        <v>#REF!</v>
      </c>
    </row>
    <row r="485" spans="1:31" s="93" customFormat="1" hidden="1" outlineLevel="1" x14ac:dyDescent="0.25">
      <c r="A485" s="105"/>
      <c r="H485" s="100"/>
      <c r="S485" s="101"/>
      <c r="AE485" s="101"/>
    </row>
    <row r="486" spans="1:31" s="93" customFormat="1" hidden="1" outlineLevel="1" x14ac:dyDescent="0.25">
      <c r="A486" s="114" t="s">
        <v>98</v>
      </c>
      <c r="B486" s="115"/>
      <c r="C486" s="115"/>
      <c r="D486" s="115">
        <f t="shared" ref="D486:AE486" si="316">+C435</f>
        <v>0</v>
      </c>
      <c r="E486" s="115">
        <f t="shared" si="316"/>
        <v>0</v>
      </c>
      <c r="F486" s="115">
        <f t="shared" si="316"/>
        <v>0</v>
      </c>
      <c r="G486" s="115">
        <f t="shared" si="316"/>
        <v>0</v>
      </c>
      <c r="H486" s="114">
        <f t="shared" si="316"/>
        <v>0</v>
      </c>
      <c r="I486" s="115">
        <f t="shared" si="316"/>
        <v>0</v>
      </c>
      <c r="J486" s="115">
        <f t="shared" si="316"/>
        <v>0</v>
      </c>
      <c r="K486" s="115">
        <f t="shared" si="316"/>
        <v>0</v>
      </c>
      <c r="L486" s="115" t="e">
        <f t="shared" si="316"/>
        <v>#REF!</v>
      </c>
      <c r="M486" s="115">
        <f t="shared" si="316"/>
        <v>0</v>
      </c>
      <c r="N486" s="115">
        <f t="shared" si="316"/>
        <v>0</v>
      </c>
      <c r="O486" s="115">
        <f t="shared" si="316"/>
        <v>0</v>
      </c>
      <c r="P486" s="115">
        <f t="shared" si="316"/>
        <v>0</v>
      </c>
      <c r="Q486" s="115">
        <f t="shared" si="316"/>
        <v>0</v>
      </c>
      <c r="R486" s="115" t="e">
        <f t="shared" si="316"/>
        <v>#REF!</v>
      </c>
      <c r="S486" s="116" t="e">
        <f t="shared" si="316"/>
        <v>#REF!</v>
      </c>
      <c r="T486" s="115" t="e">
        <f t="shared" si="316"/>
        <v>#REF!</v>
      </c>
      <c r="U486" s="115" t="e">
        <f t="shared" si="316"/>
        <v>#REF!</v>
      </c>
      <c r="V486" s="115" t="e">
        <f t="shared" si="316"/>
        <v>#REF!</v>
      </c>
      <c r="W486" s="115" t="e">
        <f t="shared" si="316"/>
        <v>#REF!</v>
      </c>
      <c r="X486" s="115" t="e">
        <f t="shared" si="316"/>
        <v>#REF!</v>
      </c>
      <c r="Y486" s="115" t="e">
        <f t="shared" si="316"/>
        <v>#REF!</v>
      </c>
      <c r="Z486" s="115" t="e">
        <f t="shared" si="316"/>
        <v>#REF!</v>
      </c>
      <c r="AA486" s="115" t="e">
        <f t="shared" si="316"/>
        <v>#REF!</v>
      </c>
      <c r="AB486" s="115" t="e">
        <f t="shared" si="316"/>
        <v>#REF!</v>
      </c>
      <c r="AC486" s="115" t="e">
        <f t="shared" si="316"/>
        <v>#REF!</v>
      </c>
      <c r="AD486" s="115" t="e">
        <f t="shared" si="316"/>
        <v>#REF!</v>
      </c>
      <c r="AE486" s="116" t="e">
        <f t="shared" si="316"/>
        <v>#REF!</v>
      </c>
    </row>
    <row r="487" spans="1:31" s="93" customFormat="1" hidden="1" outlineLevel="1" x14ac:dyDescent="0.25">
      <c r="A487" s="100"/>
      <c r="H487" s="100"/>
      <c r="S487" s="101"/>
      <c r="AE487" s="101"/>
    </row>
    <row r="488" spans="1:31" s="93" customFormat="1" hidden="1" outlineLevel="1" x14ac:dyDescent="0.25">
      <c r="A488" s="97" t="s">
        <v>99</v>
      </c>
      <c r="B488" s="98"/>
      <c r="C488" s="98"/>
      <c r="D488" s="98">
        <f t="shared" ref="D488:AE488" si="317">+C437</f>
        <v>0</v>
      </c>
      <c r="E488" s="98">
        <f t="shared" si="317"/>
        <v>0</v>
      </c>
      <c r="F488" s="98">
        <f t="shared" si="317"/>
        <v>0</v>
      </c>
      <c r="G488" s="98">
        <f t="shared" si="317"/>
        <v>0</v>
      </c>
      <c r="H488" s="126">
        <f t="shared" si="317"/>
        <v>0</v>
      </c>
      <c r="I488" s="98">
        <f t="shared" si="317"/>
        <v>0</v>
      </c>
      <c r="J488" s="98">
        <f t="shared" si="317"/>
        <v>0</v>
      </c>
      <c r="K488" s="98">
        <f t="shared" si="317"/>
        <v>0</v>
      </c>
      <c r="L488" s="98">
        <f t="shared" si="317"/>
        <v>0</v>
      </c>
      <c r="M488" s="98">
        <f t="shared" si="317"/>
        <v>0</v>
      </c>
      <c r="N488" s="98">
        <f t="shared" si="317"/>
        <v>0</v>
      </c>
      <c r="O488" s="98">
        <f t="shared" si="317"/>
        <v>0</v>
      </c>
      <c r="P488" s="98">
        <f t="shared" si="317"/>
        <v>0</v>
      </c>
      <c r="Q488" s="98">
        <f t="shared" si="317"/>
        <v>0</v>
      </c>
      <c r="R488" s="98">
        <f t="shared" si="317"/>
        <v>0</v>
      </c>
      <c r="S488" s="99">
        <f t="shared" si="317"/>
        <v>0</v>
      </c>
      <c r="T488" s="98">
        <f t="shared" si="317"/>
        <v>0</v>
      </c>
      <c r="U488" s="98">
        <f t="shared" si="317"/>
        <v>0</v>
      </c>
      <c r="V488" s="98">
        <f t="shared" si="317"/>
        <v>0</v>
      </c>
      <c r="W488" s="98">
        <f t="shared" si="317"/>
        <v>0</v>
      </c>
      <c r="X488" s="98">
        <f t="shared" si="317"/>
        <v>0</v>
      </c>
      <c r="Y488" s="98">
        <f t="shared" si="317"/>
        <v>0</v>
      </c>
      <c r="Z488" s="98">
        <f t="shared" si="317"/>
        <v>0</v>
      </c>
      <c r="AA488" s="98">
        <f t="shared" si="317"/>
        <v>0</v>
      </c>
      <c r="AB488" s="98">
        <f t="shared" si="317"/>
        <v>0</v>
      </c>
      <c r="AC488" s="98">
        <f t="shared" si="317"/>
        <v>0</v>
      </c>
      <c r="AD488" s="98">
        <f t="shared" si="317"/>
        <v>0</v>
      </c>
      <c r="AE488" s="99">
        <f t="shared" si="317"/>
        <v>0</v>
      </c>
    </row>
    <row r="489" spans="1:31" s="93" customFormat="1" hidden="1" outlineLevel="1" x14ac:dyDescent="0.25">
      <c r="A489" s="133" t="s">
        <v>100</v>
      </c>
      <c r="D489" s="93">
        <f t="shared" ref="D489:AE489" si="318">+C438</f>
        <v>0</v>
      </c>
      <c r="E489" s="93">
        <f t="shared" si="318"/>
        <v>0</v>
      </c>
      <c r="F489" s="93">
        <f t="shared" si="318"/>
        <v>0</v>
      </c>
      <c r="G489" s="93">
        <f t="shared" si="318"/>
        <v>0</v>
      </c>
      <c r="H489" s="100">
        <f t="shared" si="318"/>
        <v>0</v>
      </c>
      <c r="I489" s="93">
        <f t="shared" si="318"/>
        <v>0</v>
      </c>
      <c r="J489" s="93">
        <f t="shared" si="318"/>
        <v>0</v>
      </c>
      <c r="K489" s="93">
        <f t="shared" si="318"/>
        <v>0</v>
      </c>
      <c r="L489" s="93" t="e">
        <f t="shared" si="318"/>
        <v>#REF!</v>
      </c>
      <c r="M489" s="93">
        <f t="shared" si="318"/>
        <v>0</v>
      </c>
      <c r="N489" s="93">
        <f t="shared" si="318"/>
        <v>0</v>
      </c>
      <c r="O489" s="93">
        <f t="shared" si="318"/>
        <v>0</v>
      </c>
      <c r="P489" s="93">
        <f t="shared" si="318"/>
        <v>0</v>
      </c>
      <c r="Q489" s="93">
        <f t="shared" si="318"/>
        <v>0</v>
      </c>
      <c r="R489" s="93">
        <f t="shared" si="318"/>
        <v>0</v>
      </c>
      <c r="S489" s="101">
        <f t="shared" si="318"/>
        <v>0</v>
      </c>
      <c r="T489" s="93">
        <f t="shared" si="318"/>
        <v>0</v>
      </c>
      <c r="U489" s="93">
        <f t="shared" si="318"/>
        <v>0</v>
      </c>
      <c r="V489" s="93">
        <f t="shared" si="318"/>
        <v>0</v>
      </c>
      <c r="W489" s="93">
        <f t="shared" si="318"/>
        <v>0</v>
      </c>
      <c r="X489" s="93">
        <f t="shared" si="318"/>
        <v>0</v>
      </c>
      <c r="Y489" s="93">
        <f t="shared" si="318"/>
        <v>0</v>
      </c>
      <c r="Z489" s="93">
        <f t="shared" si="318"/>
        <v>0</v>
      </c>
      <c r="AA489" s="93">
        <f t="shared" si="318"/>
        <v>0</v>
      </c>
      <c r="AB489" s="93">
        <f t="shared" si="318"/>
        <v>0</v>
      </c>
      <c r="AC489" s="93">
        <f t="shared" si="318"/>
        <v>0</v>
      </c>
      <c r="AD489" s="93">
        <f t="shared" si="318"/>
        <v>0</v>
      </c>
      <c r="AE489" s="101">
        <f t="shared" si="318"/>
        <v>0</v>
      </c>
    </row>
    <row r="490" spans="1:31" s="93" customFormat="1" hidden="1" outlineLevel="1" x14ac:dyDescent="0.25">
      <c r="A490" s="133" t="s">
        <v>141</v>
      </c>
      <c r="B490" s="147"/>
      <c r="D490" s="93">
        <f t="shared" ref="D490:AE490" si="319">+C439</f>
        <v>0</v>
      </c>
      <c r="E490" s="93">
        <f t="shared" si="319"/>
        <v>0</v>
      </c>
      <c r="F490" s="93">
        <f t="shared" si="319"/>
        <v>0</v>
      </c>
      <c r="G490" s="93">
        <f t="shared" si="319"/>
        <v>0</v>
      </c>
      <c r="H490" s="100">
        <f t="shared" si="319"/>
        <v>0</v>
      </c>
      <c r="I490" s="93">
        <f t="shared" si="319"/>
        <v>0</v>
      </c>
      <c r="J490" s="93">
        <f t="shared" si="319"/>
        <v>0</v>
      </c>
      <c r="K490" s="93">
        <f t="shared" si="319"/>
        <v>0</v>
      </c>
      <c r="L490" s="93" t="e">
        <f t="shared" si="319"/>
        <v>#REF!</v>
      </c>
      <c r="M490" s="93" t="e">
        <f t="shared" si="319"/>
        <v>#REF!</v>
      </c>
      <c r="N490" s="93" t="e">
        <f t="shared" si="319"/>
        <v>#REF!</v>
      </c>
      <c r="O490" s="93">
        <f t="shared" si="319"/>
        <v>0</v>
      </c>
      <c r="P490" s="93">
        <f t="shared" si="319"/>
        <v>0</v>
      </c>
      <c r="Q490" s="93">
        <f t="shared" si="319"/>
        <v>0</v>
      </c>
      <c r="R490" s="93">
        <f t="shared" si="319"/>
        <v>0</v>
      </c>
      <c r="S490" s="101">
        <f t="shared" si="319"/>
        <v>0</v>
      </c>
      <c r="T490" s="93">
        <f t="shared" si="319"/>
        <v>0</v>
      </c>
      <c r="U490" s="93">
        <f t="shared" si="319"/>
        <v>0</v>
      </c>
      <c r="V490" s="93">
        <f t="shared" si="319"/>
        <v>0</v>
      </c>
      <c r="W490" s="93">
        <f t="shared" si="319"/>
        <v>0</v>
      </c>
      <c r="X490" s="93">
        <f t="shared" si="319"/>
        <v>0</v>
      </c>
      <c r="Y490" s="93">
        <f t="shared" si="319"/>
        <v>0</v>
      </c>
      <c r="Z490" s="93">
        <f t="shared" si="319"/>
        <v>0</v>
      </c>
      <c r="AA490" s="93">
        <f t="shared" si="319"/>
        <v>0</v>
      </c>
      <c r="AB490" s="93">
        <f t="shared" si="319"/>
        <v>0</v>
      </c>
      <c r="AC490" s="93">
        <f t="shared" si="319"/>
        <v>0</v>
      </c>
      <c r="AD490" s="93">
        <f t="shared" si="319"/>
        <v>0</v>
      </c>
      <c r="AE490" s="101">
        <f t="shared" si="319"/>
        <v>0</v>
      </c>
    </row>
    <row r="491" spans="1:31" s="93" customFormat="1" hidden="1" outlineLevel="1" x14ac:dyDescent="0.25">
      <c r="A491" s="100" t="s">
        <v>101</v>
      </c>
      <c r="D491" s="93">
        <f t="shared" ref="D491:AE491" si="320">+C440</f>
        <v>0</v>
      </c>
      <c r="E491" s="93">
        <f t="shared" si="320"/>
        <v>0</v>
      </c>
      <c r="F491" s="93">
        <f t="shared" si="320"/>
        <v>0</v>
      </c>
      <c r="G491" s="93">
        <f t="shared" si="320"/>
        <v>0</v>
      </c>
      <c r="H491" s="100">
        <f t="shared" si="320"/>
        <v>0</v>
      </c>
      <c r="I491" s="93">
        <f t="shared" si="320"/>
        <v>0</v>
      </c>
      <c r="J491" s="93">
        <f t="shared" si="320"/>
        <v>0</v>
      </c>
      <c r="K491" s="93">
        <f t="shared" si="320"/>
        <v>0</v>
      </c>
      <c r="L491" s="93">
        <f t="shared" si="320"/>
        <v>0</v>
      </c>
      <c r="M491" s="93">
        <f t="shared" si="320"/>
        <v>0</v>
      </c>
      <c r="N491" s="93" t="e">
        <f t="shared" si="320"/>
        <v>#REF!</v>
      </c>
      <c r="O491" s="93" t="e">
        <f t="shared" si="320"/>
        <v>#REF!</v>
      </c>
      <c r="P491" s="93" t="e">
        <f t="shared" si="320"/>
        <v>#REF!</v>
      </c>
      <c r="Q491" s="93">
        <f t="shared" si="320"/>
        <v>0</v>
      </c>
      <c r="R491" s="93">
        <f t="shared" si="320"/>
        <v>0</v>
      </c>
      <c r="S491" s="101">
        <f t="shared" si="320"/>
        <v>0</v>
      </c>
      <c r="T491" s="93">
        <f t="shared" si="320"/>
        <v>0</v>
      </c>
      <c r="U491" s="93">
        <f t="shared" si="320"/>
        <v>0</v>
      </c>
      <c r="V491" s="93">
        <f t="shared" si="320"/>
        <v>0</v>
      </c>
      <c r="W491" s="93">
        <f t="shared" si="320"/>
        <v>0</v>
      </c>
      <c r="X491" s="93">
        <f t="shared" si="320"/>
        <v>0</v>
      </c>
      <c r="Y491" s="93">
        <f t="shared" si="320"/>
        <v>0</v>
      </c>
      <c r="Z491" s="93">
        <f t="shared" si="320"/>
        <v>0</v>
      </c>
      <c r="AA491" s="93">
        <f t="shared" si="320"/>
        <v>0</v>
      </c>
      <c r="AB491" s="93">
        <f t="shared" si="320"/>
        <v>0</v>
      </c>
      <c r="AC491" s="93">
        <f t="shared" si="320"/>
        <v>0</v>
      </c>
      <c r="AD491" s="93">
        <f t="shared" si="320"/>
        <v>0</v>
      </c>
      <c r="AE491" s="101">
        <f t="shared" si="320"/>
        <v>0</v>
      </c>
    </row>
    <row r="492" spans="1:31" s="93" customFormat="1" hidden="1" outlineLevel="1" x14ac:dyDescent="0.25">
      <c r="A492" s="100" t="s">
        <v>102</v>
      </c>
      <c r="D492" s="93">
        <f t="shared" ref="D492:AE492" si="321">+C441</f>
        <v>0</v>
      </c>
      <c r="E492" s="93">
        <f t="shared" si="321"/>
        <v>0</v>
      </c>
      <c r="F492" s="93">
        <f t="shared" si="321"/>
        <v>0</v>
      </c>
      <c r="G492" s="93">
        <f t="shared" si="321"/>
        <v>0</v>
      </c>
      <c r="H492" s="100">
        <f t="shared" si="321"/>
        <v>0</v>
      </c>
      <c r="I492" s="93">
        <f t="shared" si="321"/>
        <v>0</v>
      </c>
      <c r="J492" s="93">
        <f t="shared" si="321"/>
        <v>0</v>
      </c>
      <c r="K492" s="93">
        <f t="shared" si="321"/>
        <v>0</v>
      </c>
      <c r="L492" s="93">
        <f t="shared" si="321"/>
        <v>0</v>
      </c>
      <c r="M492" s="93">
        <f t="shared" si="321"/>
        <v>0</v>
      </c>
      <c r="N492" s="93">
        <f t="shared" si="321"/>
        <v>0</v>
      </c>
      <c r="O492" s="93">
        <f t="shared" si="321"/>
        <v>0</v>
      </c>
      <c r="P492" s="93" t="e">
        <f t="shared" si="321"/>
        <v>#REF!</v>
      </c>
      <c r="Q492" s="93" t="e">
        <f t="shared" si="321"/>
        <v>#REF!</v>
      </c>
      <c r="R492" s="93">
        <f t="shared" si="321"/>
        <v>0</v>
      </c>
      <c r="S492" s="101">
        <f t="shared" si="321"/>
        <v>0</v>
      </c>
      <c r="T492" s="93">
        <f t="shared" si="321"/>
        <v>0</v>
      </c>
      <c r="U492" s="93">
        <f t="shared" si="321"/>
        <v>0</v>
      </c>
      <c r="V492" s="93">
        <f t="shared" si="321"/>
        <v>0</v>
      </c>
      <c r="W492" s="93">
        <f t="shared" si="321"/>
        <v>0</v>
      </c>
      <c r="X492" s="93">
        <f t="shared" si="321"/>
        <v>0</v>
      </c>
      <c r="Y492" s="93">
        <f t="shared" si="321"/>
        <v>0</v>
      </c>
      <c r="Z492" s="93">
        <f t="shared" si="321"/>
        <v>0</v>
      </c>
      <c r="AA492" s="93">
        <f t="shared" si="321"/>
        <v>0</v>
      </c>
      <c r="AB492" s="93">
        <f t="shared" si="321"/>
        <v>0</v>
      </c>
      <c r="AC492" s="93">
        <f t="shared" si="321"/>
        <v>0</v>
      </c>
      <c r="AD492" s="93">
        <f t="shared" si="321"/>
        <v>0</v>
      </c>
      <c r="AE492" s="101">
        <f t="shared" si="321"/>
        <v>0</v>
      </c>
    </row>
    <row r="493" spans="1:31" s="93" customFormat="1" hidden="1" outlineLevel="1" x14ac:dyDescent="0.25">
      <c r="A493" s="100" t="s">
        <v>103</v>
      </c>
      <c r="D493" s="93">
        <f t="shared" ref="D493:AE493" si="322">+C442</f>
        <v>0</v>
      </c>
      <c r="E493" s="93">
        <f t="shared" si="322"/>
        <v>0</v>
      </c>
      <c r="F493" s="93">
        <f t="shared" si="322"/>
        <v>0</v>
      </c>
      <c r="G493" s="93">
        <f t="shared" si="322"/>
        <v>0</v>
      </c>
      <c r="H493" s="100">
        <f t="shared" si="322"/>
        <v>0</v>
      </c>
      <c r="I493" s="93">
        <f t="shared" si="322"/>
        <v>0</v>
      </c>
      <c r="J493" s="93">
        <f t="shared" si="322"/>
        <v>0</v>
      </c>
      <c r="K493" s="93">
        <f t="shared" si="322"/>
        <v>0</v>
      </c>
      <c r="L493" s="93">
        <f t="shared" si="322"/>
        <v>0</v>
      </c>
      <c r="M493" s="93">
        <f t="shared" si="322"/>
        <v>0</v>
      </c>
      <c r="N493" s="93">
        <f t="shared" si="322"/>
        <v>0</v>
      </c>
      <c r="O493" s="93">
        <f t="shared" si="322"/>
        <v>0</v>
      </c>
      <c r="P493" s="93" t="e">
        <f t="shared" si="322"/>
        <v>#REF!</v>
      </c>
      <c r="Q493" s="93" t="e">
        <f t="shared" si="322"/>
        <v>#REF!</v>
      </c>
      <c r="R493" s="93">
        <f t="shared" si="322"/>
        <v>0</v>
      </c>
      <c r="S493" s="101">
        <f t="shared" si="322"/>
        <v>0</v>
      </c>
      <c r="T493" s="93">
        <f t="shared" si="322"/>
        <v>0</v>
      </c>
      <c r="U493" s="93">
        <f t="shared" si="322"/>
        <v>0</v>
      </c>
      <c r="V493" s="93">
        <f t="shared" si="322"/>
        <v>0</v>
      </c>
      <c r="W493" s="93">
        <f t="shared" si="322"/>
        <v>0</v>
      </c>
      <c r="X493" s="93">
        <f t="shared" si="322"/>
        <v>0</v>
      </c>
      <c r="Y493" s="93">
        <f t="shared" si="322"/>
        <v>0</v>
      </c>
      <c r="Z493" s="93">
        <f t="shared" si="322"/>
        <v>0</v>
      </c>
      <c r="AA493" s="93">
        <f t="shared" si="322"/>
        <v>0</v>
      </c>
      <c r="AB493" s="93">
        <f t="shared" si="322"/>
        <v>0</v>
      </c>
      <c r="AC493" s="93">
        <f t="shared" si="322"/>
        <v>0</v>
      </c>
      <c r="AD493" s="93">
        <f t="shared" si="322"/>
        <v>0</v>
      </c>
      <c r="AE493" s="101">
        <f t="shared" si="322"/>
        <v>0</v>
      </c>
    </row>
    <row r="494" spans="1:31" s="93" customFormat="1" hidden="1" outlineLevel="1" x14ac:dyDescent="0.25">
      <c r="A494" s="100" t="s">
        <v>104</v>
      </c>
      <c r="D494" s="93">
        <f t="shared" ref="D494:AE494" si="323">+C443</f>
        <v>0</v>
      </c>
      <c r="E494" s="93">
        <f t="shared" si="323"/>
        <v>0</v>
      </c>
      <c r="F494" s="93">
        <f t="shared" si="323"/>
        <v>0</v>
      </c>
      <c r="G494" s="93">
        <f t="shared" si="323"/>
        <v>0</v>
      </c>
      <c r="H494" s="100">
        <f t="shared" si="323"/>
        <v>0</v>
      </c>
      <c r="I494" s="93">
        <f t="shared" si="323"/>
        <v>0</v>
      </c>
      <c r="J494" s="93">
        <f t="shared" si="323"/>
        <v>0</v>
      </c>
      <c r="K494" s="93">
        <f t="shared" si="323"/>
        <v>0</v>
      </c>
      <c r="L494" s="93">
        <f t="shared" si="323"/>
        <v>0</v>
      </c>
      <c r="M494" s="93">
        <f t="shared" si="323"/>
        <v>0</v>
      </c>
      <c r="N494" s="93">
        <f t="shared" si="323"/>
        <v>0</v>
      </c>
      <c r="O494" s="93">
        <f t="shared" si="323"/>
        <v>0</v>
      </c>
      <c r="P494" s="93">
        <f t="shared" si="323"/>
        <v>0</v>
      </c>
      <c r="Q494" s="93" t="e">
        <f t="shared" si="323"/>
        <v>#REF!</v>
      </c>
      <c r="R494" s="93">
        <f t="shared" si="323"/>
        <v>0</v>
      </c>
      <c r="S494" s="101">
        <f t="shared" si="323"/>
        <v>0</v>
      </c>
      <c r="T494" s="93">
        <f t="shared" si="323"/>
        <v>0</v>
      </c>
      <c r="U494" s="93">
        <f t="shared" si="323"/>
        <v>0</v>
      </c>
      <c r="V494" s="93">
        <f t="shared" si="323"/>
        <v>0</v>
      </c>
      <c r="W494" s="93">
        <f t="shared" si="323"/>
        <v>0</v>
      </c>
      <c r="X494" s="93">
        <f t="shared" si="323"/>
        <v>0</v>
      </c>
      <c r="Y494" s="93">
        <f t="shared" si="323"/>
        <v>0</v>
      </c>
      <c r="Z494" s="93">
        <f t="shared" si="323"/>
        <v>0</v>
      </c>
      <c r="AA494" s="93">
        <f t="shared" si="323"/>
        <v>0</v>
      </c>
      <c r="AB494" s="93">
        <f t="shared" si="323"/>
        <v>0</v>
      </c>
      <c r="AC494" s="93">
        <f t="shared" si="323"/>
        <v>0</v>
      </c>
      <c r="AD494" s="93">
        <f t="shared" si="323"/>
        <v>0</v>
      </c>
      <c r="AE494" s="101">
        <f t="shared" si="323"/>
        <v>0</v>
      </c>
    </row>
    <row r="495" spans="1:31" s="93" customFormat="1" hidden="1" outlineLevel="1" x14ac:dyDescent="0.25">
      <c r="A495" s="100" t="s">
        <v>105</v>
      </c>
      <c r="B495" s="96"/>
      <c r="C495" s="96"/>
      <c r="D495" s="96">
        <f t="shared" ref="D495:AE495" si="324">+C444</f>
        <v>0</v>
      </c>
      <c r="E495" s="96">
        <f t="shared" si="324"/>
        <v>0</v>
      </c>
      <c r="F495" s="96">
        <f t="shared" si="324"/>
        <v>0</v>
      </c>
      <c r="G495" s="96">
        <f t="shared" si="324"/>
        <v>0</v>
      </c>
      <c r="H495" s="129">
        <f t="shared" si="324"/>
        <v>0</v>
      </c>
      <c r="I495" s="96">
        <f t="shared" si="324"/>
        <v>0</v>
      </c>
      <c r="J495" s="96">
        <f t="shared" si="324"/>
        <v>0</v>
      </c>
      <c r="K495" s="96">
        <f t="shared" si="324"/>
        <v>0</v>
      </c>
      <c r="L495" s="96">
        <f t="shared" si="324"/>
        <v>0</v>
      </c>
      <c r="M495" s="96">
        <f t="shared" si="324"/>
        <v>0</v>
      </c>
      <c r="N495" s="96">
        <f t="shared" si="324"/>
        <v>0</v>
      </c>
      <c r="O495" s="96">
        <f t="shared" si="324"/>
        <v>0</v>
      </c>
      <c r="P495" s="96">
        <f t="shared" si="324"/>
        <v>0</v>
      </c>
      <c r="Q495" s="96" t="e">
        <f t="shared" si="324"/>
        <v>#REF!</v>
      </c>
      <c r="R495" s="96">
        <f t="shared" si="324"/>
        <v>0</v>
      </c>
      <c r="S495" s="111">
        <f t="shared" si="324"/>
        <v>0</v>
      </c>
      <c r="T495" s="96">
        <f t="shared" si="324"/>
        <v>0</v>
      </c>
      <c r="U495" s="96">
        <f t="shared" si="324"/>
        <v>0</v>
      </c>
      <c r="V495" s="96">
        <f t="shared" si="324"/>
        <v>0</v>
      </c>
      <c r="W495" s="96">
        <f t="shared" si="324"/>
        <v>0</v>
      </c>
      <c r="X495" s="96">
        <f t="shared" si="324"/>
        <v>0</v>
      </c>
      <c r="Y495" s="96">
        <f t="shared" si="324"/>
        <v>0</v>
      </c>
      <c r="Z495" s="96">
        <f t="shared" si="324"/>
        <v>0</v>
      </c>
      <c r="AA495" s="96">
        <f t="shared" si="324"/>
        <v>0</v>
      </c>
      <c r="AB495" s="96">
        <f t="shared" si="324"/>
        <v>0</v>
      </c>
      <c r="AC495" s="96">
        <f t="shared" si="324"/>
        <v>0</v>
      </c>
      <c r="AD495" s="96">
        <f t="shared" si="324"/>
        <v>0</v>
      </c>
      <c r="AE495" s="111">
        <f t="shared" si="324"/>
        <v>0</v>
      </c>
    </row>
    <row r="496" spans="1:31" s="93" customFormat="1" hidden="1" outlineLevel="1" x14ac:dyDescent="0.25">
      <c r="A496" s="112" t="s">
        <v>116</v>
      </c>
      <c r="B496" s="109"/>
      <c r="C496" s="109"/>
      <c r="D496" s="109">
        <f t="shared" ref="D496:AE496" si="325">+C445</f>
        <v>0</v>
      </c>
      <c r="E496" s="109">
        <f t="shared" si="325"/>
        <v>0</v>
      </c>
      <c r="F496" s="109">
        <f t="shared" si="325"/>
        <v>0</v>
      </c>
      <c r="G496" s="109">
        <f t="shared" si="325"/>
        <v>0</v>
      </c>
      <c r="H496" s="112">
        <f t="shared" si="325"/>
        <v>0</v>
      </c>
      <c r="I496" s="109">
        <f t="shared" si="325"/>
        <v>0</v>
      </c>
      <c r="J496" s="109">
        <f t="shared" si="325"/>
        <v>0</v>
      </c>
      <c r="K496" s="109">
        <f t="shared" si="325"/>
        <v>0</v>
      </c>
      <c r="L496" s="109" t="e">
        <f t="shared" si="325"/>
        <v>#REF!</v>
      </c>
      <c r="M496" s="109" t="e">
        <f t="shared" si="325"/>
        <v>#REF!</v>
      </c>
      <c r="N496" s="109" t="e">
        <f t="shared" si="325"/>
        <v>#REF!</v>
      </c>
      <c r="O496" s="109" t="e">
        <f t="shared" si="325"/>
        <v>#REF!</v>
      </c>
      <c r="P496" s="109" t="e">
        <f t="shared" si="325"/>
        <v>#REF!</v>
      </c>
      <c r="Q496" s="109" t="e">
        <f t="shared" si="325"/>
        <v>#REF!</v>
      </c>
      <c r="R496" s="109">
        <f t="shared" si="325"/>
        <v>0</v>
      </c>
      <c r="S496" s="110">
        <f t="shared" si="325"/>
        <v>0</v>
      </c>
      <c r="T496" s="109">
        <f t="shared" si="325"/>
        <v>0</v>
      </c>
      <c r="U496" s="109">
        <f t="shared" si="325"/>
        <v>0</v>
      </c>
      <c r="V496" s="109">
        <f t="shared" si="325"/>
        <v>0</v>
      </c>
      <c r="W496" s="109">
        <f t="shared" si="325"/>
        <v>0</v>
      </c>
      <c r="X496" s="109">
        <f t="shared" si="325"/>
        <v>0</v>
      </c>
      <c r="Y496" s="109">
        <f t="shared" si="325"/>
        <v>0</v>
      </c>
      <c r="Z496" s="109">
        <f t="shared" si="325"/>
        <v>0</v>
      </c>
      <c r="AA496" s="109">
        <f t="shared" si="325"/>
        <v>0</v>
      </c>
      <c r="AB496" s="109">
        <f t="shared" si="325"/>
        <v>0</v>
      </c>
      <c r="AC496" s="109">
        <f t="shared" si="325"/>
        <v>0</v>
      </c>
      <c r="AD496" s="109">
        <f t="shared" si="325"/>
        <v>0</v>
      </c>
      <c r="AE496" s="110">
        <f t="shared" si="325"/>
        <v>0</v>
      </c>
    </row>
    <row r="497" spans="1:31" s="93" customFormat="1" hidden="1" outlineLevel="1" x14ac:dyDescent="0.25">
      <c r="A497" s="100" t="s">
        <v>108</v>
      </c>
      <c r="D497" s="93">
        <f t="shared" ref="D497:AE497" si="326">+C446</f>
        <v>0</v>
      </c>
      <c r="E497" s="93">
        <f t="shared" si="326"/>
        <v>0</v>
      </c>
      <c r="F497" s="93">
        <f t="shared" si="326"/>
        <v>0</v>
      </c>
      <c r="G497" s="93">
        <f t="shared" si="326"/>
        <v>0</v>
      </c>
      <c r="H497" s="100">
        <f t="shared" si="326"/>
        <v>0</v>
      </c>
      <c r="I497" s="93">
        <f t="shared" si="326"/>
        <v>0</v>
      </c>
      <c r="J497" s="93">
        <f t="shared" si="326"/>
        <v>0</v>
      </c>
      <c r="K497" s="93">
        <f t="shared" si="326"/>
        <v>0</v>
      </c>
      <c r="L497" s="93" t="e">
        <f t="shared" si="326"/>
        <v>#REF!</v>
      </c>
      <c r="M497" s="93" t="e">
        <f t="shared" si="326"/>
        <v>#REF!</v>
      </c>
      <c r="N497" s="93" t="e">
        <f t="shared" si="326"/>
        <v>#REF!</v>
      </c>
      <c r="O497" s="93" t="e">
        <f t="shared" si="326"/>
        <v>#REF!</v>
      </c>
      <c r="P497" s="93" t="e">
        <f t="shared" si="326"/>
        <v>#REF!</v>
      </c>
      <c r="Q497" s="93" t="e">
        <f t="shared" si="326"/>
        <v>#REF!</v>
      </c>
      <c r="R497" s="93" t="e">
        <f t="shared" si="326"/>
        <v>#REF!</v>
      </c>
      <c r="S497" s="101" t="e">
        <f t="shared" si="326"/>
        <v>#REF!</v>
      </c>
      <c r="T497" s="93" t="e">
        <f t="shared" si="326"/>
        <v>#REF!</v>
      </c>
      <c r="U497" s="93" t="e">
        <f t="shared" si="326"/>
        <v>#REF!</v>
      </c>
      <c r="V497" s="93" t="e">
        <f t="shared" si="326"/>
        <v>#REF!</v>
      </c>
      <c r="W497" s="93" t="e">
        <f t="shared" si="326"/>
        <v>#REF!</v>
      </c>
      <c r="X497" s="93" t="e">
        <f t="shared" si="326"/>
        <v>#REF!</v>
      </c>
      <c r="Y497" s="93" t="e">
        <f t="shared" si="326"/>
        <v>#REF!</v>
      </c>
      <c r="Z497" s="93" t="e">
        <f t="shared" si="326"/>
        <v>#REF!</v>
      </c>
      <c r="AA497" s="93" t="e">
        <f t="shared" si="326"/>
        <v>#REF!</v>
      </c>
      <c r="AB497" s="93" t="e">
        <f t="shared" si="326"/>
        <v>#REF!</v>
      </c>
      <c r="AC497" s="93" t="e">
        <f t="shared" si="326"/>
        <v>#REF!</v>
      </c>
      <c r="AD497" s="93" t="e">
        <f t="shared" si="326"/>
        <v>#REF!</v>
      </c>
      <c r="AE497" s="101" t="e">
        <f t="shared" si="326"/>
        <v>#REF!</v>
      </c>
    </row>
    <row r="498" spans="1:31" s="93" customFormat="1" hidden="1" outlineLevel="1" x14ac:dyDescent="0.25">
      <c r="A498" s="100"/>
      <c r="H498" s="100"/>
      <c r="S498" s="101"/>
      <c r="AE498" s="101"/>
    </row>
    <row r="499" spans="1:31" s="93" customFormat="1" hidden="1" outlineLevel="1" x14ac:dyDescent="0.25">
      <c r="A499" s="102" t="s">
        <v>106</v>
      </c>
      <c r="B499" s="103"/>
      <c r="C499" s="103"/>
      <c r="D499" s="103">
        <f t="shared" ref="D499:AE499" si="327">+C448</f>
        <v>0</v>
      </c>
      <c r="E499" s="103">
        <f t="shared" si="327"/>
        <v>0</v>
      </c>
      <c r="F499" s="103">
        <f t="shared" si="327"/>
        <v>0</v>
      </c>
      <c r="G499" s="103">
        <f t="shared" si="327"/>
        <v>0</v>
      </c>
      <c r="H499" s="102">
        <f t="shared" si="327"/>
        <v>0</v>
      </c>
      <c r="I499" s="103">
        <f t="shared" si="327"/>
        <v>0</v>
      </c>
      <c r="J499" s="103">
        <f t="shared" si="327"/>
        <v>0</v>
      </c>
      <c r="K499" s="103">
        <f t="shared" si="327"/>
        <v>0</v>
      </c>
      <c r="L499" s="103" t="e">
        <f t="shared" si="327"/>
        <v>#REF!</v>
      </c>
      <c r="M499" s="103" t="e">
        <f t="shared" si="327"/>
        <v>#REF!</v>
      </c>
      <c r="N499" s="103" t="e">
        <f t="shared" si="327"/>
        <v>#REF!</v>
      </c>
      <c r="O499" s="103" t="e">
        <f t="shared" si="327"/>
        <v>#REF!</v>
      </c>
      <c r="P499" s="103" t="e">
        <f t="shared" si="327"/>
        <v>#REF!</v>
      </c>
      <c r="Q499" s="103" t="e">
        <f t="shared" si="327"/>
        <v>#REF!</v>
      </c>
      <c r="R499" s="103" t="e">
        <f t="shared" si="327"/>
        <v>#REF!</v>
      </c>
      <c r="S499" s="104" t="e">
        <f t="shared" si="327"/>
        <v>#REF!</v>
      </c>
      <c r="T499" s="103" t="e">
        <f t="shared" si="327"/>
        <v>#REF!</v>
      </c>
      <c r="U499" s="103" t="e">
        <f t="shared" si="327"/>
        <v>#REF!</v>
      </c>
      <c r="V499" s="103" t="e">
        <f t="shared" si="327"/>
        <v>#REF!</v>
      </c>
      <c r="W499" s="103" t="e">
        <f t="shared" si="327"/>
        <v>#REF!</v>
      </c>
      <c r="X499" s="103" t="e">
        <f t="shared" si="327"/>
        <v>#REF!</v>
      </c>
      <c r="Y499" s="103" t="e">
        <f t="shared" si="327"/>
        <v>#REF!</v>
      </c>
      <c r="Z499" s="103" t="e">
        <f t="shared" si="327"/>
        <v>#REF!</v>
      </c>
      <c r="AA499" s="103" t="e">
        <f t="shared" si="327"/>
        <v>#REF!</v>
      </c>
      <c r="AB499" s="103" t="e">
        <f t="shared" si="327"/>
        <v>#REF!</v>
      </c>
      <c r="AC499" s="103" t="e">
        <f t="shared" si="327"/>
        <v>#REF!</v>
      </c>
      <c r="AD499" s="103" t="e">
        <f t="shared" si="327"/>
        <v>#REF!</v>
      </c>
      <c r="AE499" s="104" t="e">
        <f t="shared" si="327"/>
        <v>#REF!</v>
      </c>
    </row>
    <row r="500" spans="1:31" s="93" customFormat="1" hidden="1" outlineLevel="1" x14ac:dyDescent="0.25">
      <c r="A500" s="100"/>
      <c r="H500" s="100"/>
      <c r="S500" s="101"/>
      <c r="AE500" s="101"/>
    </row>
    <row r="501" spans="1:31" s="93" customFormat="1" hidden="1" outlineLevel="1" x14ac:dyDescent="0.25">
      <c r="A501" s="106" t="s">
        <v>107</v>
      </c>
      <c r="B501" s="107"/>
      <c r="C501" s="107"/>
      <c r="D501" s="107">
        <f t="shared" ref="D501:AE501" si="328">+C450</f>
        <v>0</v>
      </c>
      <c r="E501" s="107">
        <f t="shared" si="328"/>
        <v>0</v>
      </c>
      <c r="F501" s="107">
        <f t="shared" si="328"/>
        <v>0</v>
      </c>
      <c r="G501" s="107">
        <f t="shared" si="328"/>
        <v>0</v>
      </c>
      <c r="H501" s="127">
        <f t="shared" si="328"/>
        <v>0</v>
      </c>
      <c r="I501" s="107">
        <f t="shared" si="328"/>
        <v>0</v>
      </c>
      <c r="J501" s="107">
        <f t="shared" si="328"/>
        <v>0</v>
      </c>
      <c r="K501" s="107">
        <f t="shared" si="328"/>
        <v>0</v>
      </c>
      <c r="L501" s="107">
        <f t="shared" si="328"/>
        <v>0</v>
      </c>
      <c r="M501" s="107">
        <f t="shared" si="328"/>
        <v>0</v>
      </c>
      <c r="N501" s="107">
        <f t="shared" si="328"/>
        <v>0</v>
      </c>
      <c r="O501" s="107">
        <f t="shared" si="328"/>
        <v>0</v>
      </c>
      <c r="P501" s="107">
        <f t="shared" si="328"/>
        <v>0</v>
      </c>
      <c r="Q501" s="107">
        <f t="shared" si="328"/>
        <v>0</v>
      </c>
      <c r="R501" s="107">
        <f t="shared" si="328"/>
        <v>0</v>
      </c>
      <c r="S501" s="108">
        <f t="shared" si="328"/>
        <v>0</v>
      </c>
      <c r="T501" s="107">
        <f t="shared" si="328"/>
        <v>0</v>
      </c>
      <c r="U501" s="107">
        <f t="shared" si="328"/>
        <v>0</v>
      </c>
      <c r="V501" s="107">
        <f t="shared" si="328"/>
        <v>0</v>
      </c>
      <c r="W501" s="107">
        <f t="shared" si="328"/>
        <v>0</v>
      </c>
      <c r="X501" s="107">
        <f t="shared" si="328"/>
        <v>0</v>
      </c>
      <c r="Y501" s="107">
        <f t="shared" si="328"/>
        <v>0</v>
      </c>
      <c r="Z501" s="107">
        <f t="shared" si="328"/>
        <v>0</v>
      </c>
      <c r="AA501" s="107">
        <f t="shared" si="328"/>
        <v>0</v>
      </c>
      <c r="AB501" s="107">
        <f t="shared" si="328"/>
        <v>0</v>
      </c>
      <c r="AC501" s="107">
        <f t="shared" si="328"/>
        <v>0</v>
      </c>
      <c r="AD501" s="107">
        <f t="shared" si="328"/>
        <v>0</v>
      </c>
      <c r="AE501" s="108">
        <f t="shared" si="328"/>
        <v>0</v>
      </c>
    </row>
    <row r="502" spans="1:31" s="93" customFormat="1" hidden="1" outlineLevel="1" x14ac:dyDescent="0.25">
      <c r="A502" s="52" t="s">
        <v>53</v>
      </c>
      <c r="D502" s="93">
        <f t="shared" ref="D502:AE502" si="329">+C451</f>
        <v>0</v>
      </c>
      <c r="E502" s="93">
        <f t="shared" si="329"/>
        <v>0</v>
      </c>
      <c r="F502" s="93">
        <f t="shared" si="329"/>
        <v>0</v>
      </c>
      <c r="G502" s="93">
        <f t="shared" si="329"/>
        <v>0</v>
      </c>
      <c r="H502" s="100">
        <f t="shared" si="329"/>
        <v>0</v>
      </c>
      <c r="I502" s="93">
        <f t="shared" si="329"/>
        <v>0</v>
      </c>
      <c r="J502" s="93">
        <f t="shared" si="329"/>
        <v>0</v>
      </c>
      <c r="K502" s="93">
        <f t="shared" si="329"/>
        <v>0</v>
      </c>
      <c r="L502" s="93">
        <f t="shared" si="329"/>
        <v>0</v>
      </c>
      <c r="M502" s="93">
        <f t="shared" si="329"/>
        <v>0</v>
      </c>
      <c r="N502" s="93">
        <f t="shared" si="329"/>
        <v>0</v>
      </c>
      <c r="O502" s="93">
        <f t="shared" si="329"/>
        <v>0</v>
      </c>
      <c r="P502" s="93">
        <f t="shared" si="329"/>
        <v>0</v>
      </c>
      <c r="Q502" s="93">
        <f t="shared" si="329"/>
        <v>0</v>
      </c>
      <c r="R502" s="93" t="e">
        <f t="shared" si="329"/>
        <v>#REF!</v>
      </c>
      <c r="S502" s="101" t="e">
        <f t="shared" si="329"/>
        <v>#REF!</v>
      </c>
      <c r="T502" s="93" t="e">
        <f t="shared" si="329"/>
        <v>#REF!</v>
      </c>
      <c r="U502" s="93" t="e">
        <f t="shared" si="329"/>
        <v>#REF!</v>
      </c>
      <c r="V502" s="93" t="e">
        <f t="shared" si="329"/>
        <v>#REF!</v>
      </c>
      <c r="W502" s="93" t="e">
        <f t="shared" si="329"/>
        <v>#REF!</v>
      </c>
      <c r="X502" s="93" t="e">
        <f t="shared" si="329"/>
        <v>#REF!</v>
      </c>
      <c r="Y502" s="93" t="e">
        <f t="shared" si="329"/>
        <v>#REF!</v>
      </c>
      <c r="Z502" s="93" t="e">
        <f t="shared" si="329"/>
        <v>#REF!</v>
      </c>
      <c r="AA502" s="93" t="e">
        <f t="shared" si="329"/>
        <v>#REF!</v>
      </c>
      <c r="AB502" s="93" t="e">
        <f t="shared" si="329"/>
        <v>#REF!</v>
      </c>
      <c r="AC502" s="93" t="e">
        <f t="shared" si="329"/>
        <v>#REF!</v>
      </c>
      <c r="AD502" s="93" t="e">
        <f t="shared" si="329"/>
        <v>#REF!</v>
      </c>
      <c r="AE502" s="101" t="e">
        <f t="shared" si="329"/>
        <v>#REF!</v>
      </c>
    </row>
    <row r="503" spans="1:31" s="93" customFormat="1" hidden="1" outlineLevel="1" x14ac:dyDescent="0.25">
      <c r="A503" s="52" t="s">
        <v>146</v>
      </c>
      <c r="D503" s="93">
        <f t="shared" ref="D503:AE503" si="330">+C452</f>
        <v>0</v>
      </c>
      <c r="E503" s="93">
        <f t="shared" si="330"/>
        <v>0</v>
      </c>
      <c r="F503" s="93">
        <f t="shared" si="330"/>
        <v>0</v>
      </c>
      <c r="G503" s="93">
        <f t="shared" si="330"/>
        <v>0</v>
      </c>
      <c r="H503" s="100">
        <f t="shared" si="330"/>
        <v>0</v>
      </c>
      <c r="I503" s="93">
        <f t="shared" si="330"/>
        <v>0</v>
      </c>
      <c r="J503" s="93">
        <f t="shared" si="330"/>
        <v>0</v>
      </c>
      <c r="K503" s="93">
        <f t="shared" si="330"/>
        <v>0</v>
      </c>
      <c r="L503" s="93">
        <f t="shared" si="330"/>
        <v>0</v>
      </c>
      <c r="M503" s="93">
        <f t="shared" si="330"/>
        <v>0</v>
      </c>
      <c r="N503" s="93">
        <f t="shared" si="330"/>
        <v>0</v>
      </c>
      <c r="O503" s="93">
        <f t="shared" si="330"/>
        <v>0</v>
      </c>
      <c r="P503" s="93">
        <f t="shared" si="330"/>
        <v>0</v>
      </c>
      <c r="Q503" s="93">
        <f t="shared" si="330"/>
        <v>0</v>
      </c>
      <c r="R503" s="93" t="e">
        <f t="shared" si="330"/>
        <v>#REF!</v>
      </c>
      <c r="S503" s="101" t="e">
        <f t="shared" si="330"/>
        <v>#REF!</v>
      </c>
      <c r="T503" s="93" t="e">
        <f t="shared" si="330"/>
        <v>#REF!</v>
      </c>
      <c r="U503" s="93" t="e">
        <f t="shared" si="330"/>
        <v>#REF!</v>
      </c>
      <c r="V503" s="93" t="e">
        <f t="shared" si="330"/>
        <v>#REF!</v>
      </c>
      <c r="W503" s="93" t="e">
        <f t="shared" si="330"/>
        <v>#REF!</v>
      </c>
      <c r="X503" s="93" t="e">
        <f t="shared" si="330"/>
        <v>#REF!</v>
      </c>
      <c r="Y503" s="93" t="e">
        <f t="shared" si="330"/>
        <v>#REF!</v>
      </c>
      <c r="Z503" s="93" t="e">
        <f t="shared" si="330"/>
        <v>#REF!</v>
      </c>
      <c r="AA503" s="93" t="e">
        <f t="shared" si="330"/>
        <v>#REF!</v>
      </c>
      <c r="AB503" s="93" t="e">
        <f t="shared" si="330"/>
        <v>#REF!</v>
      </c>
      <c r="AC503" s="93" t="e">
        <f t="shared" si="330"/>
        <v>#REF!</v>
      </c>
      <c r="AD503" s="93" t="e">
        <f t="shared" si="330"/>
        <v>#REF!</v>
      </c>
      <c r="AE503" s="101" t="e">
        <f t="shared" si="330"/>
        <v>#REF!</v>
      </c>
    </row>
    <row r="504" spans="1:31" s="93" customFormat="1" hidden="1" outlineLevel="1" x14ac:dyDescent="0.25">
      <c r="A504" s="52" t="s">
        <v>51</v>
      </c>
      <c r="D504" s="93">
        <f t="shared" ref="D504:AE504" si="331">+C453</f>
        <v>0</v>
      </c>
      <c r="E504" s="93">
        <f t="shared" si="331"/>
        <v>0</v>
      </c>
      <c r="F504" s="93">
        <f t="shared" si="331"/>
        <v>0</v>
      </c>
      <c r="G504" s="93">
        <f t="shared" si="331"/>
        <v>0</v>
      </c>
      <c r="H504" s="100">
        <f t="shared" si="331"/>
        <v>0</v>
      </c>
      <c r="I504" s="93">
        <f t="shared" si="331"/>
        <v>0</v>
      </c>
      <c r="J504" s="93">
        <f t="shared" si="331"/>
        <v>0</v>
      </c>
      <c r="K504" s="93">
        <f t="shared" si="331"/>
        <v>0</v>
      </c>
      <c r="L504" s="93">
        <f t="shared" si="331"/>
        <v>0</v>
      </c>
      <c r="M504" s="93">
        <f t="shared" si="331"/>
        <v>0</v>
      </c>
      <c r="N504" s="93">
        <f t="shared" si="331"/>
        <v>0</v>
      </c>
      <c r="O504" s="93">
        <f t="shared" si="331"/>
        <v>0</v>
      </c>
      <c r="P504" s="93">
        <f t="shared" si="331"/>
        <v>0</v>
      </c>
      <c r="Q504" s="93">
        <f t="shared" si="331"/>
        <v>0</v>
      </c>
      <c r="R504" s="93" t="e">
        <f t="shared" si="331"/>
        <v>#REF!</v>
      </c>
      <c r="S504" s="101" t="e">
        <f t="shared" si="331"/>
        <v>#REF!</v>
      </c>
      <c r="T504" s="93" t="e">
        <f t="shared" si="331"/>
        <v>#REF!</v>
      </c>
      <c r="U504" s="93" t="e">
        <f t="shared" si="331"/>
        <v>#REF!</v>
      </c>
      <c r="V504" s="93" t="e">
        <f t="shared" si="331"/>
        <v>#REF!</v>
      </c>
      <c r="W504" s="93" t="e">
        <f t="shared" si="331"/>
        <v>#REF!</v>
      </c>
      <c r="X504" s="93" t="e">
        <f t="shared" si="331"/>
        <v>#REF!</v>
      </c>
      <c r="Y504" s="93" t="e">
        <f t="shared" si="331"/>
        <v>#REF!</v>
      </c>
      <c r="Z504" s="93" t="e">
        <f t="shared" si="331"/>
        <v>#REF!</v>
      </c>
      <c r="AA504" s="93" t="e">
        <f t="shared" si="331"/>
        <v>#REF!</v>
      </c>
      <c r="AB504" s="93" t="e">
        <f t="shared" si="331"/>
        <v>#REF!</v>
      </c>
      <c r="AC504" s="93" t="e">
        <f t="shared" si="331"/>
        <v>#REF!</v>
      </c>
      <c r="AD504" s="93" t="e">
        <f t="shared" si="331"/>
        <v>#REF!</v>
      </c>
      <c r="AE504" s="101" t="e">
        <f t="shared" si="331"/>
        <v>#REF!</v>
      </c>
    </row>
    <row r="505" spans="1:31" s="93" customFormat="1" hidden="1" outlineLevel="1" x14ac:dyDescent="0.25">
      <c r="A505" s="52" t="s">
        <v>50</v>
      </c>
      <c r="D505" s="93">
        <f t="shared" ref="D505:AE505" si="332">+C454</f>
        <v>0</v>
      </c>
      <c r="E505" s="93">
        <f t="shared" si="332"/>
        <v>0</v>
      </c>
      <c r="F505" s="93">
        <f t="shared" si="332"/>
        <v>0</v>
      </c>
      <c r="G505" s="93">
        <f t="shared" si="332"/>
        <v>0</v>
      </c>
      <c r="H505" s="100">
        <f t="shared" si="332"/>
        <v>0</v>
      </c>
      <c r="I505" s="93">
        <f t="shared" si="332"/>
        <v>0</v>
      </c>
      <c r="J505" s="93">
        <f t="shared" si="332"/>
        <v>0</v>
      </c>
      <c r="K505" s="93">
        <f t="shared" si="332"/>
        <v>0</v>
      </c>
      <c r="L505" s="93">
        <f t="shared" si="332"/>
        <v>0</v>
      </c>
      <c r="M505" s="93">
        <f t="shared" si="332"/>
        <v>0</v>
      </c>
      <c r="N505" s="93">
        <f t="shared" si="332"/>
        <v>0</v>
      </c>
      <c r="O505" s="93">
        <f t="shared" si="332"/>
        <v>0</v>
      </c>
      <c r="P505" s="93">
        <f t="shared" si="332"/>
        <v>0</v>
      </c>
      <c r="Q505" s="93">
        <f t="shared" si="332"/>
        <v>0</v>
      </c>
      <c r="R505" s="93" t="e">
        <f t="shared" si="332"/>
        <v>#REF!</v>
      </c>
      <c r="S505" s="101" t="e">
        <f t="shared" si="332"/>
        <v>#REF!</v>
      </c>
      <c r="T505" s="93" t="e">
        <f t="shared" si="332"/>
        <v>#REF!</v>
      </c>
      <c r="U505" s="93" t="e">
        <f t="shared" si="332"/>
        <v>#REF!</v>
      </c>
      <c r="V505" s="93" t="e">
        <f t="shared" si="332"/>
        <v>#REF!</v>
      </c>
      <c r="W505" s="93" t="e">
        <f t="shared" si="332"/>
        <v>#REF!</v>
      </c>
      <c r="X505" s="93" t="e">
        <f t="shared" si="332"/>
        <v>#REF!</v>
      </c>
      <c r="Y505" s="93" t="e">
        <f t="shared" si="332"/>
        <v>#REF!</v>
      </c>
      <c r="Z505" s="93" t="e">
        <f t="shared" si="332"/>
        <v>#REF!</v>
      </c>
      <c r="AA505" s="93" t="e">
        <f t="shared" si="332"/>
        <v>#REF!</v>
      </c>
      <c r="AB505" s="93" t="e">
        <f t="shared" si="332"/>
        <v>#REF!</v>
      </c>
      <c r="AC505" s="93" t="e">
        <f t="shared" si="332"/>
        <v>#REF!</v>
      </c>
      <c r="AD505" s="93" t="e">
        <f t="shared" si="332"/>
        <v>#REF!</v>
      </c>
      <c r="AE505" s="101" t="e">
        <f t="shared" si="332"/>
        <v>#REF!</v>
      </c>
    </row>
    <row r="506" spans="1:31" s="93" customFormat="1" hidden="1" outlineLevel="1" x14ac:dyDescent="0.25">
      <c r="A506" s="52" t="s">
        <v>54</v>
      </c>
      <c r="D506" s="93">
        <f t="shared" ref="D506:AE506" si="333">+C455</f>
        <v>0</v>
      </c>
      <c r="E506" s="93">
        <f t="shared" si="333"/>
        <v>0</v>
      </c>
      <c r="F506" s="93">
        <f t="shared" si="333"/>
        <v>0</v>
      </c>
      <c r="G506" s="93">
        <f t="shared" si="333"/>
        <v>0</v>
      </c>
      <c r="H506" s="100">
        <f t="shared" si="333"/>
        <v>0</v>
      </c>
      <c r="I506" s="93">
        <f t="shared" si="333"/>
        <v>0</v>
      </c>
      <c r="J506" s="93">
        <f t="shared" si="333"/>
        <v>0</v>
      </c>
      <c r="K506" s="93">
        <f t="shared" si="333"/>
        <v>0</v>
      </c>
      <c r="L506" s="93">
        <f t="shared" si="333"/>
        <v>0</v>
      </c>
      <c r="M506" s="93">
        <f t="shared" si="333"/>
        <v>0</v>
      </c>
      <c r="N506" s="93">
        <f t="shared" si="333"/>
        <v>0</v>
      </c>
      <c r="O506" s="93">
        <f t="shared" si="333"/>
        <v>0</v>
      </c>
      <c r="P506" s="93">
        <f t="shared" si="333"/>
        <v>0</v>
      </c>
      <c r="Q506" s="93">
        <f t="shared" si="333"/>
        <v>0</v>
      </c>
      <c r="R506" s="93" t="e">
        <f t="shared" si="333"/>
        <v>#REF!</v>
      </c>
      <c r="S506" s="101" t="e">
        <f t="shared" si="333"/>
        <v>#REF!</v>
      </c>
      <c r="T506" s="93" t="e">
        <f t="shared" si="333"/>
        <v>#REF!</v>
      </c>
      <c r="U506" s="93" t="e">
        <f t="shared" si="333"/>
        <v>#REF!</v>
      </c>
      <c r="V506" s="93" t="e">
        <f t="shared" si="333"/>
        <v>#REF!</v>
      </c>
      <c r="W506" s="93" t="e">
        <f t="shared" si="333"/>
        <v>#REF!</v>
      </c>
      <c r="X506" s="93" t="e">
        <f t="shared" si="333"/>
        <v>#REF!</v>
      </c>
      <c r="Y506" s="93" t="e">
        <f t="shared" si="333"/>
        <v>#REF!</v>
      </c>
      <c r="Z506" s="93" t="e">
        <f t="shared" si="333"/>
        <v>#REF!</v>
      </c>
      <c r="AA506" s="93" t="e">
        <f t="shared" si="333"/>
        <v>#REF!</v>
      </c>
      <c r="AB506" s="93" t="e">
        <f t="shared" si="333"/>
        <v>#REF!</v>
      </c>
      <c r="AC506" s="93" t="e">
        <f t="shared" si="333"/>
        <v>#REF!</v>
      </c>
      <c r="AD506" s="93" t="e">
        <f t="shared" si="333"/>
        <v>#REF!</v>
      </c>
      <c r="AE506" s="101" t="e">
        <f t="shared" si="333"/>
        <v>#REF!</v>
      </c>
    </row>
    <row r="507" spans="1:31" s="93" customFormat="1" hidden="1" outlineLevel="1" x14ac:dyDescent="0.25">
      <c r="A507" s="52" t="s">
        <v>52</v>
      </c>
      <c r="D507" s="93">
        <f t="shared" ref="D507:AE507" si="334">+C456</f>
        <v>0</v>
      </c>
      <c r="E507" s="93">
        <f t="shared" si="334"/>
        <v>0</v>
      </c>
      <c r="F507" s="93">
        <f t="shared" si="334"/>
        <v>0</v>
      </c>
      <c r="G507" s="93">
        <f t="shared" si="334"/>
        <v>0</v>
      </c>
      <c r="H507" s="100">
        <f t="shared" si="334"/>
        <v>0</v>
      </c>
      <c r="I507" s="93">
        <f t="shared" si="334"/>
        <v>0</v>
      </c>
      <c r="J507" s="93">
        <f t="shared" si="334"/>
        <v>0</v>
      </c>
      <c r="K507" s="93">
        <f t="shared" si="334"/>
        <v>0</v>
      </c>
      <c r="L507" s="93">
        <f t="shared" si="334"/>
        <v>0</v>
      </c>
      <c r="M507" s="93">
        <f t="shared" si="334"/>
        <v>0</v>
      </c>
      <c r="N507" s="93">
        <f t="shared" si="334"/>
        <v>0</v>
      </c>
      <c r="O507" s="93">
        <f t="shared" si="334"/>
        <v>0</v>
      </c>
      <c r="P507" s="93">
        <f t="shared" si="334"/>
        <v>0</v>
      </c>
      <c r="Q507" s="93">
        <f t="shared" si="334"/>
        <v>0</v>
      </c>
      <c r="R507" s="93" t="e">
        <f t="shared" si="334"/>
        <v>#REF!</v>
      </c>
      <c r="S507" s="101" t="e">
        <f t="shared" si="334"/>
        <v>#REF!</v>
      </c>
      <c r="T507" s="93" t="e">
        <f t="shared" si="334"/>
        <v>#REF!</v>
      </c>
      <c r="U507" s="93" t="e">
        <f t="shared" si="334"/>
        <v>#REF!</v>
      </c>
      <c r="V507" s="93" t="e">
        <f t="shared" si="334"/>
        <v>#REF!</v>
      </c>
      <c r="W507" s="93" t="e">
        <f t="shared" si="334"/>
        <v>#REF!</v>
      </c>
      <c r="X507" s="93" t="e">
        <f t="shared" si="334"/>
        <v>#REF!</v>
      </c>
      <c r="Y507" s="93" t="e">
        <f t="shared" si="334"/>
        <v>#REF!</v>
      </c>
      <c r="Z507" s="93" t="e">
        <f t="shared" si="334"/>
        <v>#REF!</v>
      </c>
      <c r="AA507" s="93" t="e">
        <f t="shared" si="334"/>
        <v>#REF!</v>
      </c>
      <c r="AB507" s="93" t="e">
        <f t="shared" si="334"/>
        <v>#REF!</v>
      </c>
      <c r="AC507" s="93" t="e">
        <f t="shared" si="334"/>
        <v>#REF!</v>
      </c>
      <c r="AD507" s="93" t="e">
        <f t="shared" si="334"/>
        <v>#REF!</v>
      </c>
      <c r="AE507" s="101" t="e">
        <f t="shared" si="334"/>
        <v>#REF!</v>
      </c>
    </row>
    <row r="508" spans="1:31" s="93" customFormat="1" hidden="1" outlineLevel="1" x14ac:dyDescent="0.25">
      <c r="A508" s="52" t="s">
        <v>134</v>
      </c>
      <c r="D508" s="93">
        <f t="shared" ref="D508:AE508" si="335">+C457</f>
        <v>0</v>
      </c>
      <c r="E508" s="93">
        <f t="shared" si="335"/>
        <v>0</v>
      </c>
      <c r="F508" s="93">
        <f t="shared" si="335"/>
        <v>0</v>
      </c>
      <c r="G508" s="93">
        <f t="shared" si="335"/>
        <v>0</v>
      </c>
      <c r="H508" s="100">
        <f t="shared" si="335"/>
        <v>0</v>
      </c>
      <c r="I508" s="93">
        <f t="shared" si="335"/>
        <v>0</v>
      </c>
      <c r="J508" s="93">
        <f t="shared" si="335"/>
        <v>0</v>
      </c>
      <c r="K508" s="93">
        <f t="shared" si="335"/>
        <v>0</v>
      </c>
      <c r="L508" s="93">
        <f t="shared" si="335"/>
        <v>0</v>
      </c>
      <c r="M508" s="93">
        <f t="shared" si="335"/>
        <v>0</v>
      </c>
      <c r="N508" s="93">
        <f t="shared" si="335"/>
        <v>0</v>
      </c>
      <c r="O508" s="93">
        <f t="shared" si="335"/>
        <v>0</v>
      </c>
      <c r="P508" s="93">
        <f t="shared" si="335"/>
        <v>0</v>
      </c>
      <c r="Q508" s="93">
        <f t="shared" si="335"/>
        <v>0</v>
      </c>
      <c r="R508" s="93">
        <f t="shared" si="335"/>
        <v>0</v>
      </c>
      <c r="S508" s="101" t="e">
        <f t="shared" si="335"/>
        <v>#REF!</v>
      </c>
      <c r="T508" s="93" t="e">
        <f t="shared" si="335"/>
        <v>#REF!</v>
      </c>
      <c r="U508" s="93" t="e">
        <f t="shared" si="335"/>
        <v>#REF!</v>
      </c>
      <c r="V508" s="93" t="e">
        <f t="shared" si="335"/>
        <v>#REF!</v>
      </c>
      <c r="W508" s="93" t="e">
        <f t="shared" si="335"/>
        <v>#REF!</v>
      </c>
      <c r="X508" s="93" t="e">
        <f t="shared" si="335"/>
        <v>#REF!</v>
      </c>
      <c r="Y508" s="93" t="e">
        <f t="shared" si="335"/>
        <v>#REF!</v>
      </c>
      <c r="Z508" s="93" t="e">
        <f t="shared" si="335"/>
        <v>#REF!</v>
      </c>
      <c r="AA508" s="93" t="e">
        <f t="shared" si="335"/>
        <v>#REF!</v>
      </c>
      <c r="AB508" s="93" t="e">
        <f t="shared" si="335"/>
        <v>#REF!</v>
      </c>
      <c r="AC508" s="93" t="e">
        <f t="shared" si="335"/>
        <v>#REF!</v>
      </c>
      <c r="AD508" s="93" t="e">
        <f t="shared" si="335"/>
        <v>#REF!</v>
      </c>
      <c r="AE508" s="101" t="e">
        <f t="shared" si="335"/>
        <v>#REF!</v>
      </c>
    </row>
    <row r="509" spans="1:31" s="93" customFormat="1" hidden="1" outlineLevel="1" x14ac:dyDescent="0.25">
      <c r="A509" s="102" t="s">
        <v>109</v>
      </c>
      <c r="B509" s="103"/>
      <c r="C509" s="103"/>
      <c r="D509" s="103">
        <f t="shared" ref="D509:AE509" si="336">+C458</f>
        <v>0</v>
      </c>
      <c r="E509" s="103">
        <f t="shared" si="336"/>
        <v>0</v>
      </c>
      <c r="F509" s="103">
        <f t="shared" si="336"/>
        <v>0</v>
      </c>
      <c r="G509" s="103">
        <f t="shared" si="336"/>
        <v>0</v>
      </c>
      <c r="H509" s="102">
        <f t="shared" si="336"/>
        <v>0</v>
      </c>
      <c r="I509" s="103">
        <f t="shared" si="336"/>
        <v>0</v>
      </c>
      <c r="J509" s="103">
        <f t="shared" si="336"/>
        <v>0</v>
      </c>
      <c r="K509" s="103">
        <f t="shared" si="336"/>
        <v>0</v>
      </c>
      <c r="L509" s="103">
        <f t="shared" si="336"/>
        <v>0</v>
      </c>
      <c r="M509" s="103">
        <f t="shared" si="336"/>
        <v>0</v>
      </c>
      <c r="N509" s="103">
        <f t="shared" si="336"/>
        <v>0</v>
      </c>
      <c r="O509" s="103">
        <f t="shared" si="336"/>
        <v>0</v>
      </c>
      <c r="P509" s="103">
        <f t="shared" si="336"/>
        <v>0</v>
      </c>
      <c r="Q509" s="103">
        <f t="shared" si="336"/>
        <v>0</v>
      </c>
      <c r="R509" s="103" t="e">
        <f t="shared" si="336"/>
        <v>#REF!</v>
      </c>
      <c r="S509" s="104" t="e">
        <f t="shared" si="336"/>
        <v>#REF!</v>
      </c>
      <c r="T509" s="103" t="e">
        <f t="shared" si="336"/>
        <v>#REF!</v>
      </c>
      <c r="U509" s="103" t="e">
        <f t="shared" si="336"/>
        <v>#REF!</v>
      </c>
      <c r="V509" s="103" t="e">
        <f t="shared" si="336"/>
        <v>#REF!</v>
      </c>
      <c r="W509" s="103" t="e">
        <f t="shared" si="336"/>
        <v>#REF!</v>
      </c>
      <c r="X509" s="103" t="e">
        <f t="shared" si="336"/>
        <v>#REF!</v>
      </c>
      <c r="Y509" s="103" t="e">
        <f t="shared" si="336"/>
        <v>#REF!</v>
      </c>
      <c r="Z509" s="103" t="e">
        <f t="shared" si="336"/>
        <v>#REF!</v>
      </c>
      <c r="AA509" s="103" t="e">
        <f t="shared" si="336"/>
        <v>#REF!</v>
      </c>
      <c r="AB509" s="103" t="e">
        <f t="shared" si="336"/>
        <v>#REF!</v>
      </c>
      <c r="AC509" s="103" t="e">
        <f t="shared" si="336"/>
        <v>#REF!</v>
      </c>
      <c r="AD509" s="103" t="e">
        <f t="shared" si="336"/>
        <v>#REF!</v>
      </c>
      <c r="AE509" s="104" t="e">
        <f t="shared" si="336"/>
        <v>#REF!</v>
      </c>
    </row>
    <row r="510" spans="1:31" s="93" customFormat="1" hidden="1" outlineLevel="1" x14ac:dyDescent="0.25">
      <c r="A510" s="100"/>
      <c r="H510" s="100"/>
      <c r="S510" s="101"/>
      <c r="AE510" s="101"/>
    </row>
    <row r="511" spans="1:31" s="93" customFormat="1" hidden="1" outlineLevel="1" x14ac:dyDescent="0.25">
      <c r="A511" s="114" t="s">
        <v>113</v>
      </c>
      <c r="B511" s="115"/>
      <c r="C511" s="115"/>
      <c r="D511" s="115">
        <f t="shared" ref="D511:AE511" si="337">+C460</f>
        <v>0</v>
      </c>
      <c r="E511" s="115">
        <f t="shared" si="337"/>
        <v>0</v>
      </c>
      <c r="F511" s="115">
        <f t="shared" si="337"/>
        <v>0</v>
      </c>
      <c r="G511" s="115">
        <f t="shared" si="337"/>
        <v>0</v>
      </c>
      <c r="H511" s="114">
        <f t="shared" si="337"/>
        <v>0</v>
      </c>
      <c r="I511" s="115">
        <f t="shared" si="337"/>
        <v>0</v>
      </c>
      <c r="J511" s="115">
        <f t="shared" si="337"/>
        <v>0</v>
      </c>
      <c r="K511" s="115">
        <f t="shared" si="337"/>
        <v>0</v>
      </c>
      <c r="L511" s="115" t="e">
        <f t="shared" si="337"/>
        <v>#REF!</v>
      </c>
      <c r="M511" s="115" t="e">
        <f t="shared" si="337"/>
        <v>#REF!</v>
      </c>
      <c r="N511" s="115" t="e">
        <f t="shared" si="337"/>
        <v>#REF!</v>
      </c>
      <c r="O511" s="115" t="e">
        <f t="shared" si="337"/>
        <v>#REF!</v>
      </c>
      <c r="P511" s="115" t="e">
        <f t="shared" si="337"/>
        <v>#REF!</v>
      </c>
      <c r="Q511" s="115" t="e">
        <f t="shared" si="337"/>
        <v>#REF!</v>
      </c>
      <c r="R511" s="115" t="e">
        <f t="shared" si="337"/>
        <v>#REF!</v>
      </c>
      <c r="S511" s="116" t="e">
        <f t="shared" si="337"/>
        <v>#REF!</v>
      </c>
      <c r="T511" s="115" t="e">
        <f t="shared" si="337"/>
        <v>#REF!</v>
      </c>
      <c r="U511" s="115" t="e">
        <f t="shared" si="337"/>
        <v>#REF!</v>
      </c>
      <c r="V511" s="115" t="e">
        <f t="shared" si="337"/>
        <v>#REF!</v>
      </c>
      <c r="W511" s="115" t="e">
        <f t="shared" si="337"/>
        <v>#REF!</v>
      </c>
      <c r="X511" s="115" t="e">
        <f t="shared" si="337"/>
        <v>#REF!</v>
      </c>
      <c r="Y511" s="115" t="e">
        <f t="shared" si="337"/>
        <v>#REF!</v>
      </c>
      <c r="Z511" s="115" t="e">
        <f t="shared" si="337"/>
        <v>#REF!</v>
      </c>
      <c r="AA511" s="115" t="e">
        <f t="shared" si="337"/>
        <v>#REF!</v>
      </c>
      <c r="AB511" s="115" t="e">
        <f t="shared" si="337"/>
        <v>#REF!</v>
      </c>
      <c r="AC511" s="115" t="e">
        <f t="shared" si="337"/>
        <v>#REF!</v>
      </c>
      <c r="AD511" s="115" t="e">
        <f t="shared" si="337"/>
        <v>#REF!</v>
      </c>
      <c r="AE511" s="116" t="e">
        <f t="shared" si="337"/>
        <v>#REF!</v>
      </c>
    </row>
    <row r="512" spans="1:31" s="93" customFormat="1" hidden="1" outlineLevel="1" x14ac:dyDescent="0.25">
      <c r="A512" s="100"/>
      <c r="H512" s="100"/>
      <c r="S512" s="101"/>
      <c r="AE512" s="101"/>
    </row>
    <row r="513" spans="1:31" s="93" customFormat="1" collapsed="1" x14ac:dyDescent="0.25">
      <c r="A513" s="117" t="s">
        <v>115</v>
      </c>
      <c r="B513" s="118"/>
      <c r="C513" s="118"/>
      <c r="D513" s="118">
        <f t="shared" ref="D513:AE513" si="338">+C462</f>
        <v>0</v>
      </c>
      <c r="E513" s="118">
        <f t="shared" si="338"/>
        <v>0</v>
      </c>
      <c r="F513" s="118">
        <f t="shared" si="338"/>
        <v>0</v>
      </c>
      <c r="G513" s="118">
        <f t="shared" si="338"/>
        <v>0</v>
      </c>
      <c r="H513" s="130">
        <f t="shared" si="338"/>
        <v>0</v>
      </c>
      <c r="I513" s="118">
        <f t="shared" si="338"/>
        <v>0</v>
      </c>
      <c r="J513" s="118">
        <f t="shared" si="338"/>
        <v>0</v>
      </c>
      <c r="K513" s="118">
        <f t="shared" si="338"/>
        <v>0</v>
      </c>
      <c r="L513" s="118" t="e">
        <f t="shared" si="338"/>
        <v>#REF!</v>
      </c>
      <c r="M513" s="118" t="e">
        <f t="shared" si="338"/>
        <v>#REF!</v>
      </c>
      <c r="N513" s="118" t="e">
        <f t="shared" si="338"/>
        <v>#REF!</v>
      </c>
      <c r="O513" s="118" t="e">
        <f t="shared" si="338"/>
        <v>#REF!</v>
      </c>
      <c r="P513" s="118" t="e">
        <f t="shared" si="338"/>
        <v>#REF!</v>
      </c>
      <c r="Q513" s="118" t="e">
        <f t="shared" si="338"/>
        <v>#REF!</v>
      </c>
      <c r="R513" s="118" t="e">
        <f t="shared" si="338"/>
        <v>#REF!</v>
      </c>
      <c r="S513" s="119" t="e">
        <f t="shared" si="338"/>
        <v>#REF!</v>
      </c>
      <c r="T513" s="118" t="e">
        <f t="shared" si="338"/>
        <v>#REF!</v>
      </c>
      <c r="U513" s="118" t="e">
        <f t="shared" si="338"/>
        <v>#REF!</v>
      </c>
      <c r="V513" s="118" t="e">
        <f t="shared" si="338"/>
        <v>#REF!</v>
      </c>
      <c r="W513" s="118" t="e">
        <f t="shared" si="338"/>
        <v>#REF!</v>
      </c>
      <c r="X513" s="118" t="e">
        <f t="shared" si="338"/>
        <v>#REF!</v>
      </c>
      <c r="Y513" s="118" t="e">
        <f t="shared" si="338"/>
        <v>#REF!</v>
      </c>
      <c r="Z513" s="118" t="e">
        <f t="shared" si="338"/>
        <v>#REF!</v>
      </c>
      <c r="AA513" s="118" t="e">
        <f t="shared" si="338"/>
        <v>#REF!</v>
      </c>
      <c r="AB513" s="118" t="e">
        <f t="shared" si="338"/>
        <v>#REF!</v>
      </c>
      <c r="AC513" s="118" t="e">
        <f t="shared" si="338"/>
        <v>#REF!</v>
      </c>
      <c r="AD513" s="118" t="e">
        <f t="shared" si="338"/>
        <v>#REF!</v>
      </c>
      <c r="AE513" s="119" t="e">
        <f t="shared" si="338"/>
        <v>#REF!</v>
      </c>
    </row>
    <row r="514" spans="1:31" s="93" customFormat="1" x14ac:dyDescent="0.25">
      <c r="A514" s="100" t="s">
        <v>114</v>
      </c>
      <c r="D514" s="93">
        <f t="shared" ref="D514:AE514" si="339">+C463</f>
        <v>0</v>
      </c>
      <c r="E514" s="93">
        <f t="shared" si="339"/>
        <v>0</v>
      </c>
      <c r="F514" s="93">
        <f t="shared" si="339"/>
        <v>0</v>
      </c>
      <c r="G514" s="93">
        <f t="shared" si="339"/>
        <v>0</v>
      </c>
      <c r="H514" s="100">
        <f t="shared" si="339"/>
        <v>0</v>
      </c>
      <c r="I514" s="93">
        <f t="shared" si="339"/>
        <v>0</v>
      </c>
      <c r="J514" s="93">
        <f t="shared" si="339"/>
        <v>0</v>
      </c>
      <c r="K514" s="93">
        <f t="shared" si="339"/>
        <v>0</v>
      </c>
      <c r="L514" s="93">
        <f t="shared" si="339"/>
        <v>0</v>
      </c>
      <c r="M514" s="93" t="e">
        <f t="shared" si="339"/>
        <v>#REF!</v>
      </c>
      <c r="N514" s="93" t="e">
        <f t="shared" si="339"/>
        <v>#REF!</v>
      </c>
      <c r="O514" s="93" t="e">
        <f t="shared" si="339"/>
        <v>#REF!</v>
      </c>
      <c r="P514" s="93" t="e">
        <f t="shared" si="339"/>
        <v>#REF!</v>
      </c>
      <c r="Q514" s="93" t="e">
        <f t="shared" si="339"/>
        <v>#REF!</v>
      </c>
      <c r="R514" s="93" t="e">
        <f t="shared" si="339"/>
        <v>#REF!</v>
      </c>
      <c r="S514" s="101" t="e">
        <f t="shared" si="339"/>
        <v>#REF!</v>
      </c>
      <c r="T514" s="93" t="e">
        <f t="shared" si="339"/>
        <v>#REF!</v>
      </c>
      <c r="U514" s="93" t="e">
        <f t="shared" si="339"/>
        <v>#REF!</v>
      </c>
      <c r="V514" s="93" t="e">
        <f t="shared" si="339"/>
        <v>#REF!</v>
      </c>
      <c r="W514" s="93" t="e">
        <f t="shared" si="339"/>
        <v>#REF!</v>
      </c>
      <c r="X514" s="93" t="e">
        <f t="shared" si="339"/>
        <v>#REF!</v>
      </c>
      <c r="Y514" s="93" t="e">
        <f t="shared" si="339"/>
        <v>#REF!</v>
      </c>
      <c r="Z514" s="93" t="e">
        <f t="shared" si="339"/>
        <v>#REF!</v>
      </c>
      <c r="AA514" s="93" t="e">
        <f t="shared" si="339"/>
        <v>#REF!</v>
      </c>
      <c r="AB514" s="93" t="e">
        <f t="shared" si="339"/>
        <v>#REF!</v>
      </c>
      <c r="AC514" s="93" t="e">
        <f t="shared" si="339"/>
        <v>#REF!</v>
      </c>
      <c r="AD514" s="93" t="e">
        <f t="shared" si="339"/>
        <v>#REF!</v>
      </c>
      <c r="AE514" s="101" t="e">
        <f t="shared" si="339"/>
        <v>#REF!</v>
      </c>
    </row>
    <row r="515" spans="1:31" s="93" customFormat="1" x14ac:dyDescent="0.25">
      <c r="A515" s="113" t="s">
        <v>133</v>
      </c>
      <c r="B515" s="96"/>
      <c r="C515" s="96"/>
      <c r="D515" s="96">
        <f t="shared" ref="D515:AE515" si="340">+C464</f>
        <v>0</v>
      </c>
      <c r="E515" s="96">
        <f t="shared" si="340"/>
        <v>0</v>
      </c>
      <c r="F515" s="96">
        <f t="shared" si="340"/>
        <v>0</v>
      </c>
      <c r="G515" s="96">
        <f t="shared" si="340"/>
        <v>0</v>
      </c>
      <c r="H515" s="129">
        <f t="shared" si="340"/>
        <v>0</v>
      </c>
      <c r="I515" s="96">
        <f t="shared" si="340"/>
        <v>0</v>
      </c>
      <c r="J515" s="96">
        <f t="shared" si="340"/>
        <v>0</v>
      </c>
      <c r="K515" s="96">
        <f t="shared" si="340"/>
        <v>0</v>
      </c>
      <c r="L515" s="96" t="e">
        <f t="shared" si="340"/>
        <v>#REF!</v>
      </c>
      <c r="M515" s="96" t="e">
        <f t="shared" si="340"/>
        <v>#REF!</v>
      </c>
      <c r="N515" s="96" t="e">
        <f t="shared" si="340"/>
        <v>#REF!</v>
      </c>
      <c r="O515" s="96" t="e">
        <f t="shared" si="340"/>
        <v>#REF!</v>
      </c>
      <c r="P515" s="96" t="e">
        <f t="shared" si="340"/>
        <v>#REF!</v>
      </c>
      <c r="Q515" s="96" t="e">
        <f t="shared" si="340"/>
        <v>#REF!</v>
      </c>
      <c r="R515" s="96" t="e">
        <f t="shared" si="340"/>
        <v>#REF!</v>
      </c>
      <c r="S515" s="111" t="e">
        <f t="shared" si="340"/>
        <v>#REF!</v>
      </c>
      <c r="T515" s="96" t="e">
        <f t="shared" si="340"/>
        <v>#REF!</v>
      </c>
      <c r="U515" s="96" t="e">
        <f t="shared" si="340"/>
        <v>#REF!</v>
      </c>
      <c r="V515" s="96" t="e">
        <f t="shared" si="340"/>
        <v>#REF!</v>
      </c>
      <c r="W515" s="96" t="e">
        <f t="shared" si="340"/>
        <v>#REF!</v>
      </c>
      <c r="X515" s="96" t="e">
        <f t="shared" si="340"/>
        <v>#REF!</v>
      </c>
      <c r="Y515" s="96" t="e">
        <f t="shared" si="340"/>
        <v>#REF!</v>
      </c>
      <c r="Z515" s="96" t="e">
        <f t="shared" si="340"/>
        <v>#REF!</v>
      </c>
      <c r="AA515" s="96" t="e">
        <f t="shared" si="340"/>
        <v>#REF!</v>
      </c>
      <c r="AB515" s="96" t="e">
        <f t="shared" si="340"/>
        <v>#REF!</v>
      </c>
      <c r="AC515" s="96" t="e">
        <f t="shared" si="340"/>
        <v>#REF!</v>
      </c>
      <c r="AD515" s="96" t="e">
        <f t="shared" si="340"/>
        <v>#REF!</v>
      </c>
      <c r="AE515" s="111" t="e">
        <f t="shared" si="340"/>
        <v>#REF!</v>
      </c>
    </row>
    <row r="517" spans="1:31" x14ac:dyDescent="0.25">
      <c r="A517" s="194" t="s">
        <v>160</v>
      </c>
      <c r="B517" s="142" t="s">
        <v>140</v>
      </c>
      <c r="C517" s="143"/>
      <c r="D517" s="143"/>
      <c r="E517" s="143"/>
      <c r="F517" s="143"/>
      <c r="G517" s="143"/>
      <c r="H517" s="143"/>
      <c r="I517" s="143"/>
      <c r="J517" s="143"/>
      <c r="K517" s="143"/>
      <c r="L517" s="143"/>
      <c r="M517" s="143"/>
      <c r="N517" s="143"/>
      <c r="O517" s="143"/>
      <c r="P517" s="143"/>
      <c r="Q517" s="143"/>
      <c r="R517" s="143"/>
      <c r="S517" s="144"/>
      <c r="T517" s="143"/>
      <c r="U517" s="143"/>
      <c r="V517" s="143"/>
      <c r="W517" s="143"/>
      <c r="X517" s="143"/>
      <c r="Y517" s="143"/>
      <c r="Z517" s="143"/>
      <c r="AA517" s="143"/>
      <c r="AB517" s="143"/>
      <c r="AC517" s="143"/>
      <c r="AD517" s="143"/>
      <c r="AE517" s="144"/>
    </row>
    <row r="518" spans="1:31" x14ac:dyDescent="0.25">
      <c r="A518" s="195"/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>
        <f>+N518-1</f>
        <v>-6</v>
      </c>
      <c r="N518" s="123">
        <f>+O518-1</f>
        <v>-5</v>
      </c>
      <c r="O518" s="123">
        <f>+P518-1</f>
        <v>-4</v>
      </c>
      <c r="P518" s="123">
        <f>+Q518-1</f>
        <v>-3</v>
      </c>
      <c r="Q518" s="123">
        <f>+R518-1</f>
        <v>-2</v>
      </c>
      <c r="R518" s="123">
        <f>+S518-2</f>
        <v>-1</v>
      </c>
      <c r="S518" s="148">
        <v>1</v>
      </c>
      <c r="T518" s="123">
        <f t="shared" ref="T518:AE518" si="341">+S518+1</f>
        <v>2</v>
      </c>
      <c r="U518" s="123">
        <f t="shared" si="341"/>
        <v>3</v>
      </c>
      <c r="V518" s="123">
        <f t="shared" si="341"/>
        <v>4</v>
      </c>
      <c r="W518" s="123">
        <f t="shared" si="341"/>
        <v>5</v>
      </c>
      <c r="X518" s="123">
        <f t="shared" si="341"/>
        <v>6</v>
      </c>
      <c r="Y518" s="123">
        <f t="shared" si="341"/>
        <v>7</v>
      </c>
      <c r="Z518" s="123">
        <f t="shared" si="341"/>
        <v>8</v>
      </c>
      <c r="AA518" s="123">
        <f t="shared" si="341"/>
        <v>9</v>
      </c>
      <c r="AB518" s="123">
        <f t="shared" si="341"/>
        <v>10</v>
      </c>
      <c r="AC518" s="123">
        <f t="shared" si="341"/>
        <v>11</v>
      </c>
      <c r="AD518" s="123">
        <f t="shared" si="341"/>
        <v>12</v>
      </c>
      <c r="AE518" s="124">
        <f t="shared" si="341"/>
        <v>13</v>
      </c>
    </row>
    <row r="519" spans="1:31" s="93" customFormat="1" x14ac:dyDescent="0.25">
      <c r="A519" s="196"/>
      <c r="B519" s="136">
        <v>42917</v>
      </c>
      <c r="C519" s="136">
        <v>42948</v>
      </c>
      <c r="D519" s="136">
        <v>42979</v>
      </c>
      <c r="E519" s="136">
        <v>43009</v>
      </c>
      <c r="F519" s="136">
        <v>43040</v>
      </c>
      <c r="G519" s="136">
        <v>43070</v>
      </c>
      <c r="H519" s="135">
        <v>43101</v>
      </c>
      <c r="I519" s="136">
        <v>43132</v>
      </c>
      <c r="J519" s="136">
        <v>43160</v>
      </c>
      <c r="K519" s="136">
        <v>43191</v>
      </c>
      <c r="L519" s="136">
        <v>43221</v>
      </c>
      <c r="M519" s="136">
        <v>43252</v>
      </c>
      <c r="N519" s="136">
        <v>43282</v>
      </c>
      <c r="O519" s="136">
        <v>43313</v>
      </c>
      <c r="P519" s="136">
        <v>43344</v>
      </c>
      <c r="Q519" s="136">
        <v>43374</v>
      </c>
      <c r="R519" s="136">
        <v>43405</v>
      </c>
      <c r="S519" s="138">
        <v>43435</v>
      </c>
      <c r="T519" s="136">
        <v>43466</v>
      </c>
      <c r="U519" s="136">
        <v>43497</v>
      </c>
      <c r="V519" s="136">
        <v>43525</v>
      </c>
      <c r="W519" s="136">
        <v>43556</v>
      </c>
      <c r="X519" s="136">
        <v>43586</v>
      </c>
      <c r="Y519" s="136">
        <v>43617</v>
      </c>
      <c r="Z519" s="136">
        <v>43647</v>
      </c>
      <c r="AA519" s="136">
        <v>43678</v>
      </c>
      <c r="AB519" s="136">
        <v>43709</v>
      </c>
      <c r="AC519" s="149">
        <v>43739</v>
      </c>
      <c r="AD519" s="136">
        <v>43770</v>
      </c>
      <c r="AE519" s="138">
        <v>43800</v>
      </c>
    </row>
    <row r="520" spans="1:31" s="93" customFormat="1" hidden="1" outlineLevel="1" x14ac:dyDescent="0.25">
      <c r="A520" s="97" t="s">
        <v>111</v>
      </c>
      <c r="B520" s="98"/>
      <c r="C520" s="98"/>
      <c r="D520" s="98"/>
      <c r="E520" s="98"/>
      <c r="F520" s="98"/>
      <c r="G520" s="98"/>
      <c r="H520" s="126"/>
      <c r="I520" s="98"/>
      <c r="J520" s="98"/>
      <c r="K520" s="98"/>
      <c r="L520" s="98"/>
      <c r="M520" s="98"/>
      <c r="N520" s="98"/>
      <c r="O520" s="98"/>
      <c r="P520" s="98"/>
      <c r="Q520" s="98"/>
      <c r="R520" s="98"/>
      <c r="S520" s="99"/>
      <c r="T520" s="98"/>
      <c r="U520" s="98"/>
      <c r="V520" s="98"/>
      <c r="W520" s="98"/>
      <c r="X520" s="98"/>
      <c r="Y520" s="98"/>
      <c r="Z520" s="98"/>
      <c r="AA520" s="98"/>
      <c r="AB520" s="98"/>
      <c r="AC520" s="98"/>
      <c r="AD520" s="98"/>
      <c r="AE520" s="99"/>
    </row>
    <row r="521" spans="1:31" s="93" customFormat="1" hidden="1" outlineLevel="1" x14ac:dyDescent="0.25">
      <c r="A521" s="100" t="s">
        <v>142</v>
      </c>
      <c r="D521" s="93">
        <f t="shared" ref="D521:AE521" si="342">+C470</f>
        <v>0</v>
      </c>
      <c r="E521" s="93">
        <f t="shared" si="342"/>
        <v>0</v>
      </c>
      <c r="F521" s="93">
        <f t="shared" si="342"/>
        <v>0</v>
      </c>
      <c r="G521" s="93">
        <f t="shared" si="342"/>
        <v>0</v>
      </c>
      <c r="H521" s="100">
        <f t="shared" si="342"/>
        <v>0</v>
      </c>
      <c r="I521" s="93">
        <f t="shared" si="342"/>
        <v>0</v>
      </c>
      <c r="J521" s="93">
        <f t="shared" si="342"/>
        <v>0</v>
      </c>
      <c r="K521" s="93">
        <f t="shared" si="342"/>
        <v>0</v>
      </c>
      <c r="L521" s="93">
        <f t="shared" si="342"/>
        <v>0</v>
      </c>
      <c r="M521" s="93">
        <f t="shared" si="342"/>
        <v>0</v>
      </c>
      <c r="N521" s="93">
        <f t="shared" si="342"/>
        <v>0</v>
      </c>
      <c r="O521" s="93">
        <f t="shared" si="342"/>
        <v>0</v>
      </c>
      <c r="P521" s="93">
        <f t="shared" si="342"/>
        <v>0</v>
      </c>
      <c r="Q521" s="93">
        <f t="shared" si="342"/>
        <v>0</v>
      </c>
      <c r="R521" s="93">
        <f t="shared" si="342"/>
        <v>0</v>
      </c>
      <c r="S521" s="101">
        <f t="shared" si="342"/>
        <v>0</v>
      </c>
      <c r="T521" s="93">
        <f t="shared" si="342"/>
        <v>0</v>
      </c>
      <c r="U521" s="93">
        <f t="shared" si="342"/>
        <v>0</v>
      </c>
      <c r="V521" s="93">
        <f t="shared" si="342"/>
        <v>0</v>
      </c>
      <c r="W521" s="93">
        <f t="shared" si="342"/>
        <v>0</v>
      </c>
      <c r="X521" s="93">
        <f t="shared" si="342"/>
        <v>0</v>
      </c>
      <c r="Y521" s="93">
        <f t="shared" si="342"/>
        <v>0</v>
      </c>
      <c r="Z521" s="93">
        <f t="shared" si="342"/>
        <v>0</v>
      </c>
      <c r="AA521" s="93">
        <f t="shared" si="342"/>
        <v>0</v>
      </c>
      <c r="AB521" s="93">
        <f t="shared" si="342"/>
        <v>0</v>
      </c>
      <c r="AC521" s="93">
        <f t="shared" si="342"/>
        <v>0</v>
      </c>
      <c r="AD521" s="93">
        <f t="shared" si="342"/>
        <v>0</v>
      </c>
      <c r="AE521" s="101">
        <f t="shared" si="342"/>
        <v>0</v>
      </c>
    </row>
    <row r="522" spans="1:31" s="93" customFormat="1" hidden="1" outlineLevel="1" x14ac:dyDescent="0.25">
      <c r="A522" s="100" t="s">
        <v>136</v>
      </c>
      <c r="B522" s="109"/>
      <c r="C522" s="109"/>
      <c r="D522" s="109">
        <f t="shared" ref="D522:AE522" si="343">+C471</f>
        <v>0</v>
      </c>
      <c r="E522" s="109">
        <f t="shared" si="343"/>
        <v>0</v>
      </c>
      <c r="F522" s="109">
        <f t="shared" si="343"/>
        <v>0</v>
      </c>
      <c r="G522" s="109">
        <f t="shared" si="343"/>
        <v>0</v>
      </c>
      <c r="H522" s="112">
        <f t="shared" si="343"/>
        <v>0</v>
      </c>
      <c r="I522" s="93">
        <f t="shared" si="343"/>
        <v>0</v>
      </c>
      <c r="J522" s="93">
        <f t="shared" si="343"/>
        <v>0</v>
      </c>
      <c r="K522" s="93">
        <f t="shared" si="343"/>
        <v>0</v>
      </c>
      <c r="L522" s="93">
        <f t="shared" si="343"/>
        <v>0</v>
      </c>
      <c r="M522" s="93">
        <f t="shared" si="343"/>
        <v>0</v>
      </c>
      <c r="N522" s="93">
        <f t="shared" si="343"/>
        <v>0</v>
      </c>
      <c r="O522" s="93">
        <f t="shared" si="343"/>
        <v>0</v>
      </c>
      <c r="P522" s="93">
        <f t="shared" si="343"/>
        <v>0</v>
      </c>
      <c r="Q522" s="93">
        <f t="shared" si="343"/>
        <v>0</v>
      </c>
      <c r="R522" s="93">
        <f t="shared" si="343"/>
        <v>0</v>
      </c>
      <c r="S522" s="101">
        <f t="shared" si="343"/>
        <v>0</v>
      </c>
      <c r="T522" s="93">
        <f t="shared" si="343"/>
        <v>0</v>
      </c>
      <c r="U522" s="93">
        <f t="shared" si="343"/>
        <v>0</v>
      </c>
      <c r="V522" s="93">
        <f t="shared" si="343"/>
        <v>0</v>
      </c>
      <c r="W522" s="93">
        <f t="shared" si="343"/>
        <v>0</v>
      </c>
      <c r="X522" s="93">
        <f t="shared" si="343"/>
        <v>0</v>
      </c>
      <c r="Y522" s="93">
        <f t="shared" si="343"/>
        <v>0</v>
      </c>
      <c r="Z522" s="93">
        <f t="shared" si="343"/>
        <v>0</v>
      </c>
      <c r="AA522" s="93">
        <f t="shared" si="343"/>
        <v>0</v>
      </c>
      <c r="AB522" s="93">
        <f t="shared" si="343"/>
        <v>0</v>
      </c>
      <c r="AC522" s="93">
        <f t="shared" si="343"/>
        <v>0</v>
      </c>
      <c r="AD522" s="93">
        <f t="shared" si="343"/>
        <v>0</v>
      </c>
      <c r="AE522" s="101">
        <f t="shared" si="343"/>
        <v>0</v>
      </c>
    </row>
    <row r="523" spans="1:31" s="93" customFormat="1" hidden="1" outlineLevel="1" x14ac:dyDescent="0.25">
      <c r="A523" s="100" t="s">
        <v>135</v>
      </c>
      <c r="B523" s="109"/>
      <c r="C523" s="109"/>
      <c r="D523" s="109">
        <f t="shared" ref="D523:AE523" si="344">+C472</f>
        <v>0</v>
      </c>
      <c r="E523" s="109">
        <f t="shared" si="344"/>
        <v>0</v>
      </c>
      <c r="F523" s="109">
        <f t="shared" si="344"/>
        <v>0</v>
      </c>
      <c r="G523" s="109">
        <f t="shared" si="344"/>
        <v>0</v>
      </c>
      <c r="H523" s="112">
        <f t="shared" si="344"/>
        <v>0</v>
      </c>
      <c r="I523" s="93">
        <f t="shared" si="344"/>
        <v>0</v>
      </c>
      <c r="J523" s="93">
        <f t="shared" si="344"/>
        <v>0</v>
      </c>
      <c r="K523" s="93">
        <f t="shared" si="344"/>
        <v>0</v>
      </c>
      <c r="L523" s="93">
        <f t="shared" si="344"/>
        <v>0</v>
      </c>
      <c r="M523" s="93">
        <f t="shared" si="344"/>
        <v>0</v>
      </c>
      <c r="N523" s="93">
        <f t="shared" si="344"/>
        <v>0</v>
      </c>
      <c r="O523" s="93">
        <f t="shared" si="344"/>
        <v>0</v>
      </c>
      <c r="P523" s="93">
        <f t="shared" si="344"/>
        <v>0</v>
      </c>
      <c r="Q523" s="93">
        <f t="shared" si="344"/>
        <v>0</v>
      </c>
      <c r="R523" s="93">
        <f t="shared" si="344"/>
        <v>0</v>
      </c>
      <c r="S523" s="101">
        <f t="shared" si="344"/>
        <v>0</v>
      </c>
      <c r="T523" s="93">
        <f t="shared" si="344"/>
        <v>0</v>
      </c>
      <c r="U523" s="93">
        <f t="shared" si="344"/>
        <v>0</v>
      </c>
      <c r="V523" s="93">
        <f t="shared" si="344"/>
        <v>0</v>
      </c>
      <c r="W523" s="93">
        <f t="shared" si="344"/>
        <v>0</v>
      </c>
      <c r="X523" s="93">
        <f t="shared" si="344"/>
        <v>0</v>
      </c>
      <c r="Y523" s="93">
        <f t="shared" si="344"/>
        <v>0</v>
      </c>
      <c r="Z523" s="93">
        <f t="shared" si="344"/>
        <v>0</v>
      </c>
      <c r="AA523" s="93">
        <f t="shared" si="344"/>
        <v>0</v>
      </c>
      <c r="AB523" s="93">
        <f t="shared" si="344"/>
        <v>0</v>
      </c>
      <c r="AC523" s="93">
        <f t="shared" si="344"/>
        <v>0</v>
      </c>
      <c r="AD523" s="93">
        <f t="shared" si="344"/>
        <v>0</v>
      </c>
      <c r="AE523" s="101">
        <f t="shared" si="344"/>
        <v>0</v>
      </c>
    </row>
    <row r="524" spans="1:31" s="93" customFormat="1" hidden="1" outlineLevel="1" x14ac:dyDescent="0.25">
      <c r="A524" s="100" t="s">
        <v>138</v>
      </c>
      <c r="B524" s="109"/>
      <c r="C524" s="109"/>
      <c r="D524" s="109">
        <f t="shared" ref="D524:AE524" si="345">+C473</f>
        <v>0</v>
      </c>
      <c r="E524" s="109">
        <f t="shared" si="345"/>
        <v>0</v>
      </c>
      <c r="F524" s="109">
        <f t="shared" si="345"/>
        <v>0</v>
      </c>
      <c r="G524" s="109">
        <f t="shared" si="345"/>
        <v>0</v>
      </c>
      <c r="H524" s="112">
        <f t="shared" si="345"/>
        <v>0</v>
      </c>
      <c r="I524" s="93">
        <f t="shared" si="345"/>
        <v>0</v>
      </c>
      <c r="J524" s="93">
        <f t="shared" si="345"/>
        <v>0</v>
      </c>
      <c r="K524" s="93">
        <f t="shared" si="345"/>
        <v>0</v>
      </c>
      <c r="L524" s="93">
        <f t="shared" si="345"/>
        <v>0</v>
      </c>
      <c r="M524" s="93">
        <f t="shared" si="345"/>
        <v>0</v>
      </c>
      <c r="N524" s="93">
        <f t="shared" si="345"/>
        <v>0</v>
      </c>
      <c r="O524" s="93">
        <f t="shared" si="345"/>
        <v>0</v>
      </c>
      <c r="P524" s="93">
        <f t="shared" si="345"/>
        <v>0</v>
      </c>
      <c r="Q524" s="93">
        <f t="shared" si="345"/>
        <v>0</v>
      </c>
      <c r="R524" s="93">
        <f t="shared" si="345"/>
        <v>0</v>
      </c>
      <c r="S524" s="101">
        <f t="shared" si="345"/>
        <v>0</v>
      </c>
      <c r="T524" s="93">
        <f t="shared" si="345"/>
        <v>0</v>
      </c>
      <c r="U524" s="93">
        <f t="shared" si="345"/>
        <v>0</v>
      </c>
      <c r="V524" s="93">
        <f t="shared" si="345"/>
        <v>0</v>
      </c>
      <c r="W524" s="93">
        <f t="shared" si="345"/>
        <v>0</v>
      </c>
      <c r="X524" s="93">
        <f t="shared" si="345"/>
        <v>0</v>
      </c>
      <c r="Y524" s="93">
        <f t="shared" si="345"/>
        <v>0</v>
      </c>
      <c r="Z524" s="93">
        <f t="shared" si="345"/>
        <v>0</v>
      </c>
      <c r="AA524" s="93">
        <f t="shared" si="345"/>
        <v>0</v>
      </c>
      <c r="AB524" s="93">
        <f t="shared" si="345"/>
        <v>0</v>
      </c>
      <c r="AC524" s="93">
        <f t="shared" si="345"/>
        <v>0</v>
      </c>
      <c r="AD524" s="93">
        <f t="shared" si="345"/>
        <v>0</v>
      </c>
      <c r="AE524" s="101">
        <f t="shared" si="345"/>
        <v>0</v>
      </c>
    </row>
    <row r="525" spans="1:31" s="93" customFormat="1" hidden="1" outlineLevel="1" x14ac:dyDescent="0.25">
      <c r="A525" s="100" t="s">
        <v>93</v>
      </c>
      <c r="C525" s="109"/>
      <c r="D525" s="93">
        <f t="shared" ref="D525:AE525" si="346">+C474</f>
        <v>0</v>
      </c>
      <c r="E525" s="93">
        <f t="shared" si="346"/>
        <v>0</v>
      </c>
      <c r="F525" s="93">
        <f t="shared" si="346"/>
        <v>0</v>
      </c>
      <c r="G525" s="93">
        <f t="shared" si="346"/>
        <v>0</v>
      </c>
      <c r="H525" s="100">
        <f t="shared" si="346"/>
        <v>0</v>
      </c>
      <c r="I525" s="93">
        <f t="shared" si="346"/>
        <v>0</v>
      </c>
      <c r="J525" s="93">
        <f t="shared" si="346"/>
        <v>0</v>
      </c>
      <c r="K525" s="93">
        <f t="shared" si="346"/>
        <v>0</v>
      </c>
      <c r="L525" s="93">
        <f t="shared" si="346"/>
        <v>0</v>
      </c>
      <c r="M525" s="93" t="e">
        <f t="shared" si="346"/>
        <v>#REF!</v>
      </c>
      <c r="N525" s="93">
        <f t="shared" si="346"/>
        <v>0</v>
      </c>
      <c r="O525" s="93">
        <f t="shared" si="346"/>
        <v>0</v>
      </c>
      <c r="P525" s="93">
        <f t="shared" si="346"/>
        <v>0</v>
      </c>
      <c r="Q525" s="93">
        <f t="shared" si="346"/>
        <v>0</v>
      </c>
      <c r="R525" s="93">
        <f t="shared" si="346"/>
        <v>0</v>
      </c>
      <c r="S525" s="101">
        <f t="shared" si="346"/>
        <v>0</v>
      </c>
      <c r="T525" s="93">
        <f t="shared" si="346"/>
        <v>0</v>
      </c>
      <c r="U525" s="93">
        <f t="shared" si="346"/>
        <v>0</v>
      </c>
      <c r="V525" s="93">
        <f t="shared" si="346"/>
        <v>0</v>
      </c>
      <c r="W525" s="93">
        <f t="shared" si="346"/>
        <v>0</v>
      </c>
      <c r="X525" s="93">
        <f t="shared" si="346"/>
        <v>0</v>
      </c>
      <c r="Y525" s="93">
        <f t="shared" si="346"/>
        <v>0</v>
      </c>
      <c r="Z525" s="93">
        <f t="shared" si="346"/>
        <v>0</v>
      </c>
      <c r="AA525" s="93">
        <f t="shared" si="346"/>
        <v>0</v>
      </c>
      <c r="AB525" s="93">
        <f t="shared" si="346"/>
        <v>0</v>
      </c>
      <c r="AC525" s="93">
        <f t="shared" si="346"/>
        <v>0</v>
      </c>
      <c r="AD525" s="93">
        <f t="shared" si="346"/>
        <v>0</v>
      </c>
      <c r="AE525" s="101">
        <f t="shared" si="346"/>
        <v>0</v>
      </c>
    </row>
    <row r="526" spans="1:31" s="93" customFormat="1" hidden="1" outlineLevel="1" x14ac:dyDescent="0.25">
      <c r="A526" s="102" t="s">
        <v>110</v>
      </c>
      <c r="B526" s="103"/>
      <c r="C526" s="103"/>
      <c r="D526" s="103">
        <f t="shared" ref="D526:AE526" si="347">+C475</f>
        <v>0</v>
      </c>
      <c r="E526" s="103">
        <f t="shared" si="347"/>
        <v>0</v>
      </c>
      <c r="F526" s="103">
        <f t="shared" si="347"/>
        <v>0</v>
      </c>
      <c r="G526" s="103">
        <f t="shared" si="347"/>
        <v>0</v>
      </c>
      <c r="H526" s="102">
        <f t="shared" si="347"/>
        <v>0</v>
      </c>
      <c r="I526" s="103">
        <f t="shared" si="347"/>
        <v>0</v>
      </c>
      <c r="J526" s="103">
        <f t="shared" si="347"/>
        <v>0</v>
      </c>
      <c r="K526" s="103">
        <f t="shared" si="347"/>
        <v>0</v>
      </c>
      <c r="L526" s="103">
        <f t="shared" si="347"/>
        <v>0</v>
      </c>
      <c r="M526" s="103" t="e">
        <f t="shared" si="347"/>
        <v>#REF!</v>
      </c>
      <c r="N526" s="103">
        <f t="shared" si="347"/>
        <v>0</v>
      </c>
      <c r="O526" s="103">
        <f t="shared" si="347"/>
        <v>0</v>
      </c>
      <c r="P526" s="103">
        <f t="shared" si="347"/>
        <v>0</v>
      </c>
      <c r="Q526" s="103">
        <f t="shared" si="347"/>
        <v>0</v>
      </c>
      <c r="R526" s="103">
        <f t="shared" si="347"/>
        <v>0</v>
      </c>
      <c r="S526" s="104">
        <f t="shared" si="347"/>
        <v>0</v>
      </c>
      <c r="T526" s="103">
        <f t="shared" si="347"/>
        <v>0</v>
      </c>
      <c r="U526" s="103">
        <f t="shared" si="347"/>
        <v>0</v>
      </c>
      <c r="V526" s="103">
        <f t="shared" si="347"/>
        <v>0</v>
      </c>
      <c r="W526" s="103">
        <f t="shared" si="347"/>
        <v>0</v>
      </c>
      <c r="X526" s="103">
        <f t="shared" si="347"/>
        <v>0</v>
      </c>
      <c r="Y526" s="103">
        <f t="shared" si="347"/>
        <v>0</v>
      </c>
      <c r="Z526" s="103">
        <f t="shared" si="347"/>
        <v>0</v>
      </c>
      <c r="AA526" s="103">
        <f t="shared" si="347"/>
        <v>0</v>
      </c>
      <c r="AB526" s="103">
        <f t="shared" si="347"/>
        <v>0</v>
      </c>
      <c r="AC526" s="103">
        <f t="shared" si="347"/>
        <v>0</v>
      </c>
      <c r="AD526" s="103">
        <f t="shared" si="347"/>
        <v>0</v>
      </c>
      <c r="AE526" s="104">
        <f t="shared" si="347"/>
        <v>0</v>
      </c>
    </row>
    <row r="527" spans="1:31" s="93" customFormat="1" hidden="1" outlineLevel="1" x14ac:dyDescent="0.25">
      <c r="A527" s="105"/>
      <c r="H527" s="100"/>
      <c r="S527" s="101"/>
      <c r="AE527" s="101"/>
    </row>
    <row r="528" spans="1:31" s="93" customFormat="1" hidden="1" outlineLevel="1" x14ac:dyDescent="0.25">
      <c r="A528" s="106" t="s">
        <v>107</v>
      </c>
      <c r="B528" s="107"/>
      <c r="C528" s="107"/>
      <c r="D528" s="107">
        <f t="shared" ref="D528:AE528" si="348">+C477</f>
        <v>0</v>
      </c>
      <c r="E528" s="107">
        <f t="shared" si="348"/>
        <v>0</v>
      </c>
      <c r="F528" s="107">
        <f t="shared" si="348"/>
        <v>0</v>
      </c>
      <c r="G528" s="107">
        <f t="shared" si="348"/>
        <v>0</v>
      </c>
      <c r="H528" s="127">
        <f t="shared" si="348"/>
        <v>0</v>
      </c>
      <c r="I528" s="107">
        <f t="shared" si="348"/>
        <v>0</v>
      </c>
      <c r="J528" s="107">
        <f t="shared" si="348"/>
        <v>0</v>
      </c>
      <c r="K528" s="107">
        <f t="shared" si="348"/>
        <v>0</v>
      </c>
      <c r="L528" s="107">
        <f t="shared" si="348"/>
        <v>0</v>
      </c>
      <c r="M528" s="107">
        <f t="shared" si="348"/>
        <v>0</v>
      </c>
      <c r="N528" s="107">
        <f t="shared" si="348"/>
        <v>0</v>
      </c>
      <c r="O528" s="107">
        <f t="shared" si="348"/>
        <v>0</v>
      </c>
      <c r="P528" s="107">
        <f t="shared" si="348"/>
        <v>0</v>
      </c>
      <c r="Q528" s="107">
        <f t="shared" si="348"/>
        <v>0</v>
      </c>
      <c r="R528" s="107">
        <f t="shared" si="348"/>
        <v>0</v>
      </c>
      <c r="S528" s="108">
        <f t="shared" si="348"/>
        <v>0</v>
      </c>
      <c r="T528" s="107">
        <f t="shared" si="348"/>
        <v>0</v>
      </c>
      <c r="U528" s="107">
        <f t="shared" si="348"/>
        <v>0</v>
      </c>
      <c r="V528" s="107">
        <f t="shared" si="348"/>
        <v>0</v>
      </c>
      <c r="W528" s="107">
        <f t="shared" si="348"/>
        <v>0</v>
      </c>
      <c r="X528" s="107">
        <f t="shared" si="348"/>
        <v>0</v>
      </c>
      <c r="Y528" s="107">
        <f t="shared" si="348"/>
        <v>0</v>
      </c>
      <c r="Z528" s="107">
        <f t="shared" si="348"/>
        <v>0</v>
      </c>
      <c r="AA528" s="107">
        <f t="shared" si="348"/>
        <v>0</v>
      </c>
      <c r="AB528" s="107">
        <f t="shared" si="348"/>
        <v>0</v>
      </c>
      <c r="AC528" s="107">
        <f t="shared" si="348"/>
        <v>0</v>
      </c>
      <c r="AD528" s="107">
        <f t="shared" si="348"/>
        <v>0</v>
      </c>
      <c r="AE528" s="108">
        <f t="shared" si="348"/>
        <v>0</v>
      </c>
    </row>
    <row r="529" spans="1:31" s="93" customFormat="1" hidden="1" outlineLevel="1" x14ac:dyDescent="0.25">
      <c r="A529" s="100" t="s">
        <v>94</v>
      </c>
      <c r="D529" s="93">
        <f t="shared" ref="D529:AE529" si="349">+C478</f>
        <v>0</v>
      </c>
      <c r="E529" s="93">
        <f t="shared" si="349"/>
        <v>0</v>
      </c>
      <c r="F529" s="93">
        <f t="shared" si="349"/>
        <v>0</v>
      </c>
      <c r="G529" s="93">
        <f t="shared" si="349"/>
        <v>0</v>
      </c>
      <c r="H529" s="100">
        <f t="shared" si="349"/>
        <v>0</v>
      </c>
      <c r="I529" s="93">
        <f t="shared" si="349"/>
        <v>0</v>
      </c>
      <c r="J529" s="93">
        <f t="shared" si="349"/>
        <v>0</v>
      </c>
      <c r="K529" s="93">
        <f t="shared" si="349"/>
        <v>0</v>
      </c>
      <c r="L529" s="93">
        <f t="shared" si="349"/>
        <v>0</v>
      </c>
      <c r="M529" s="93">
        <f t="shared" si="349"/>
        <v>0</v>
      </c>
      <c r="N529" s="93">
        <f t="shared" si="349"/>
        <v>0</v>
      </c>
      <c r="O529" s="93">
        <f t="shared" si="349"/>
        <v>0</v>
      </c>
      <c r="P529" s="93">
        <f t="shared" si="349"/>
        <v>0</v>
      </c>
      <c r="Q529" s="93">
        <f t="shared" si="349"/>
        <v>0</v>
      </c>
      <c r="R529" s="93">
        <f t="shared" si="349"/>
        <v>0</v>
      </c>
      <c r="S529" s="101">
        <f t="shared" si="349"/>
        <v>0</v>
      </c>
      <c r="T529" s="93">
        <f t="shared" si="349"/>
        <v>0</v>
      </c>
      <c r="U529" s="93">
        <f t="shared" si="349"/>
        <v>0</v>
      </c>
      <c r="V529" s="93">
        <f t="shared" si="349"/>
        <v>0</v>
      </c>
      <c r="W529" s="93">
        <f t="shared" si="349"/>
        <v>0</v>
      </c>
      <c r="X529" s="93">
        <f t="shared" si="349"/>
        <v>0</v>
      </c>
      <c r="Y529" s="93">
        <f t="shared" si="349"/>
        <v>0</v>
      </c>
      <c r="Z529" s="93">
        <f t="shared" si="349"/>
        <v>0</v>
      </c>
      <c r="AA529" s="93">
        <f t="shared" si="349"/>
        <v>0</v>
      </c>
      <c r="AB529" s="93">
        <f t="shared" si="349"/>
        <v>0</v>
      </c>
      <c r="AC529" s="93">
        <f t="shared" si="349"/>
        <v>0</v>
      </c>
      <c r="AD529" s="93">
        <f t="shared" si="349"/>
        <v>0</v>
      </c>
      <c r="AE529" s="101">
        <f t="shared" si="349"/>
        <v>0</v>
      </c>
    </row>
    <row r="530" spans="1:31" s="93" customFormat="1" hidden="1" outlineLevel="1" x14ac:dyDescent="0.25">
      <c r="A530" s="100" t="s">
        <v>95</v>
      </c>
      <c r="D530" s="93">
        <f t="shared" ref="D530:AE530" si="350">+C479</f>
        <v>0</v>
      </c>
      <c r="E530" s="93">
        <f t="shared" si="350"/>
        <v>0</v>
      </c>
      <c r="F530" s="93">
        <f t="shared" si="350"/>
        <v>0</v>
      </c>
      <c r="G530" s="93">
        <f t="shared" si="350"/>
        <v>0</v>
      </c>
      <c r="H530" s="100">
        <f t="shared" si="350"/>
        <v>0</v>
      </c>
      <c r="I530" s="93">
        <f t="shared" si="350"/>
        <v>0</v>
      </c>
      <c r="J530" s="93">
        <f t="shared" si="350"/>
        <v>0</v>
      </c>
      <c r="K530" s="93">
        <f t="shared" si="350"/>
        <v>0</v>
      </c>
      <c r="L530" s="93">
        <f t="shared" si="350"/>
        <v>0</v>
      </c>
      <c r="M530" s="93">
        <f t="shared" si="350"/>
        <v>0</v>
      </c>
      <c r="N530" s="93">
        <f t="shared" si="350"/>
        <v>0</v>
      </c>
      <c r="O530" s="93">
        <f t="shared" si="350"/>
        <v>0</v>
      </c>
      <c r="P530" s="93">
        <f t="shared" si="350"/>
        <v>0</v>
      </c>
      <c r="Q530" s="93">
        <f t="shared" si="350"/>
        <v>0</v>
      </c>
      <c r="R530" s="93">
        <f t="shared" si="350"/>
        <v>0</v>
      </c>
      <c r="S530" s="101" t="e">
        <f t="shared" si="350"/>
        <v>#REF!</v>
      </c>
      <c r="T530" s="93" t="e">
        <f t="shared" si="350"/>
        <v>#REF!</v>
      </c>
      <c r="U530" s="93" t="e">
        <f t="shared" si="350"/>
        <v>#REF!</v>
      </c>
      <c r="V530" s="93" t="e">
        <f t="shared" si="350"/>
        <v>#REF!</v>
      </c>
      <c r="W530" s="93" t="e">
        <f t="shared" si="350"/>
        <v>#REF!</v>
      </c>
      <c r="X530" s="93" t="e">
        <f t="shared" si="350"/>
        <v>#REF!</v>
      </c>
      <c r="Y530" s="93" t="e">
        <f t="shared" si="350"/>
        <v>#REF!</v>
      </c>
      <c r="Z530" s="93" t="e">
        <f t="shared" si="350"/>
        <v>#REF!</v>
      </c>
      <c r="AA530" s="93" t="e">
        <f t="shared" si="350"/>
        <v>#REF!</v>
      </c>
      <c r="AB530" s="93" t="e">
        <f t="shared" si="350"/>
        <v>#REF!</v>
      </c>
      <c r="AC530" s="93" t="e">
        <f t="shared" si="350"/>
        <v>#REF!</v>
      </c>
      <c r="AD530" s="93" t="e">
        <f t="shared" si="350"/>
        <v>#REF!</v>
      </c>
      <c r="AE530" s="101" t="e">
        <f t="shared" si="350"/>
        <v>#REF!</v>
      </c>
    </row>
    <row r="531" spans="1:31" s="93" customFormat="1" hidden="1" outlineLevel="1" x14ac:dyDescent="0.25">
      <c r="A531" s="100" t="s">
        <v>96</v>
      </c>
      <c r="D531" s="93">
        <f t="shared" ref="D531:AE531" si="351">+C480</f>
        <v>0</v>
      </c>
      <c r="E531" s="93">
        <f t="shared" si="351"/>
        <v>0</v>
      </c>
      <c r="F531" s="93">
        <f t="shared" si="351"/>
        <v>0</v>
      </c>
      <c r="G531" s="93">
        <f t="shared" si="351"/>
        <v>0</v>
      </c>
      <c r="H531" s="100">
        <f t="shared" si="351"/>
        <v>0</v>
      </c>
      <c r="I531" s="93">
        <f t="shared" si="351"/>
        <v>0</v>
      </c>
      <c r="J531" s="93">
        <f t="shared" si="351"/>
        <v>0</v>
      </c>
      <c r="K531" s="93">
        <f t="shared" si="351"/>
        <v>0</v>
      </c>
      <c r="L531" s="93">
        <f t="shared" si="351"/>
        <v>0</v>
      </c>
      <c r="M531" s="93">
        <f t="shared" si="351"/>
        <v>0</v>
      </c>
      <c r="N531" s="93">
        <f t="shared" si="351"/>
        <v>0</v>
      </c>
      <c r="O531" s="93">
        <f t="shared" si="351"/>
        <v>0</v>
      </c>
      <c r="P531" s="93">
        <f t="shared" si="351"/>
        <v>0</v>
      </c>
      <c r="Q531" s="93">
        <f t="shared" si="351"/>
        <v>0</v>
      </c>
      <c r="R531" s="93">
        <f t="shared" si="351"/>
        <v>0</v>
      </c>
      <c r="S531" s="101" t="e">
        <f t="shared" si="351"/>
        <v>#REF!</v>
      </c>
      <c r="T531" s="93" t="e">
        <f t="shared" si="351"/>
        <v>#REF!</v>
      </c>
      <c r="U531" s="93" t="e">
        <f t="shared" si="351"/>
        <v>#REF!</v>
      </c>
      <c r="V531" s="93" t="e">
        <f t="shared" si="351"/>
        <v>#REF!</v>
      </c>
      <c r="W531" s="93" t="e">
        <f t="shared" si="351"/>
        <v>#REF!</v>
      </c>
      <c r="X531" s="93" t="e">
        <f t="shared" si="351"/>
        <v>#REF!</v>
      </c>
      <c r="Y531" s="93" t="e">
        <f t="shared" si="351"/>
        <v>#REF!</v>
      </c>
      <c r="Z531" s="93" t="e">
        <f t="shared" si="351"/>
        <v>#REF!</v>
      </c>
      <c r="AA531" s="93" t="e">
        <f t="shared" si="351"/>
        <v>#REF!</v>
      </c>
      <c r="AB531" s="93" t="e">
        <f t="shared" si="351"/>
        <v>#REF!</v>
      </c>
      <c r="AC531" s="93" t="e">
        <f t="shared" si="351"/>
        <v>#REF!</v>
      </c>
      <c r="AD531" s="93" t="e">
        <f t="shared" si="351"/>
        <v>#REF!</v>
      </c>
      <c r="AE531" s="101" t="e">
        <f t="shared" si="351"/>
        <v>#REF!</v>
      </c>
    </row>
    <row r="532" spans="1:31" s="93" customFormat="1" hidden="1" outlineLevel="1" x14ac:dyDescent="0.25">
      <c r="A532" s="100" t="s">
        <v>97</v>
      </c>
      <c r="B532" s="96"/>
      <c r="C532" s="96"/>
      <c r="D532" s="96">
        <f t="shared" ref="D532:AE532" si="352">+C481</f>
        <v>0</v>
      </c>
      <c r="E532" s="96">
        <f t="shared" si="352"/>
        <v>0</v>
      </c>
      <c r="F532" s="96">
        <f t="shared" si="352"/>
        <v>0</v>
      </c>
      <c r="G532" s="96">
        <f t="shared" si="352"/>
        <v>0</v>
      </c>
      <c r="H532" s="129">
        <f t="shared" si="352"/>
        <v>0</v>
      </c>
      <c r="I532" s="96">
        <f t="shared" si="352"/>
        <v>0</v>
      </c>
      <c r="J532" s="96">
        <f t="shared" si="352"/>
        <v>0</v>
      </c>
      <c r="K532" s="96">
        <f t="shared" si="352"/>
        <v>0</v>
      </c>
      <c r="L532" s="96">
        <f t="shared" si="352"/>
        <v>0</v>
      </c>
      <c r="M532" s="96">
        <f t="shared" si="352"/>
        <v>0</v>
      </c>
      <c r="N532" s="96">
        <f t="shared" si="352"/>
        <v>0</v>
      </c>
      <c r="O532" s="96">
        <f t="shared" si="352"/>
        <v>0</v>
      </c>
      <c r="P532" s="96">
        <f t="shared" si="352"/>
        <v>0</v>
      </c>
      <c r="Q532" s="96">
        <f t="shared" si="352"/>
        <v>0</v>
      </c>
      <c r="R532" s="96">
        <f t="shared" si="352"/>
        <v>0</v>
      </c>
      <c r="S532" s="111" t="e">
        <f t="shared" si="352"/>
        <v>#REF!</v>
      </c>
      <c r="T532" s="96" t="e">
        <f t="shared" si="352"/>
        <v>#REF!</v>
      </c>
      <c r="U532" s="96" t="e">
        <f t="shared" si="352"/>
        <v>#REF!</v>
      </c>
      <c r="V532" s="96" t="e">
        <f t="shared" si="352"/>
        <v>#REF!</v>
      </c>
      <c r="W532" s="96" t="e">
        <f t="shared" si="352"/>
        <v>#REF!</v>
      </c>
      <c r="X532" s="96" t="e">
        <f t="shared" si="352"/>
        <v>#REF!</v>
      </c>
      <c r="Y532" s="96" t="e">
        <f t="shared" si="352"/>
        <v>#REF!</v>
      </c>
      <c r="Z532" s="96" t="e">
        <f t="shared" si="352"/>
        <v>#REF!</v>
      </c>
      <c r="AA532" s="96" t="e">
        <f t="shared" si="352"/>
        <v>#REF!</v>
      </c>
      <c r="AB532" s="96" t="e">
        <f t="shared" si="352"/>
        <v>#REF!</v>
      </c>
      <c r="AC532" s="96" t="e">
        <f t="shared" si="352"/>
        <v>#REF!</v>
      </c>
      <c r="AD532" s="96" t="e">
        <f t="shared" si="352"/>
        <v>#REF!</v>
      </c>
      <c r="AE532" s="111" t="e">
        <f t="shared" si="352"/>
        <v>#REF!</v>
      </c>
    </row>
    <row r="533" spans="1:31" s="93" customFormat="1" hidden="1" outlineLevel="1" x14ac:dyDescent="0.25">
      <c r="A533" s="100" t="s">
        <v>31</v>
      </c>
      <c r="B533" s="109"/>
      <c r="C533" s="109"/>
      <c r="D533" s="109">
        <f t="shared" ref="D533:AE533" si="353">+C482</f>
        <v>0</v>
      </c>
      <c r="E533" s="109">
        <f t="shared" si="353"/>
        <v>0</v>
      </c>
      <c r="F533" s="109">
        <f t="shared" si="353"/>
        <v>0</v>
      </c>
      <c r="G533" s="109">
        <f t="shared" si="353"/>
        <v>0</v>
      </c>
      <c r="H533" s="112">
        <f t="shared" si="353"/>
        <v>0</v>
      </c>
      <c r="I533" s="109">
        <f t="shared" si="353"/>
        <v>0</v>
      </c>
      <c r="J533" s="109">
        <f t="shared" si="353"/>
        <v>0</v>
      </c>
      <c r="K533" s="109">
        <f t="shared" si="353"/>
        <v>0</v>
      </c>
      <c r="L533" s="109">
        <f t="shared" si="353"/>
        <v>0</v>
      </c>
      <c r="M533" s="109">
        <f t="shared" si="353"/>
        <v>0</v>
      </c>
      <c r="N533" s="109">
        <f t="shared" si="353"/>
        <v>0</v>
      </c>
      <c r="O533" s="109">
        <f t="shared" si="353"/>
        <v>0</v>
      </c>
      <c r="P533" s="109">
        <f t="shared" si="353"/>
        <v>0</v>
      </c>
      <c r="Q533" s="109">
        <f t="shared" si="353"/>
        <v>0</v>
      </c>
      <c r="R533" s="109">
        <f t="shared" si="353"/>
        <v>0</v>
      </c>
      <c r="S533" s="110" t="e">
        <f t="shared" si="353"/>
        <v>#REF!</v>
      </c>
      <c r="T533" s="109" t="e">
        <f t="shared" si="353"/>
        <v>#REF!</v>
      </c>
      <c r="U533" s="109" t="e">
        <f t="shared" si="353"/>
        <v>#REF!</v>
      </c>
      <c r="V533" s="109" t="e">
        <f t="shared" si="353"/>
        <v>#REF!</v>
      </c>
      <c r="W533" s="109" t="e">
        <f t="shared" si="353"/>
        <v>#REF!</v>
      </c>
      <c r="X533" s="109" t="e">
        <f t="shared" si="353"/>
        <v>#REF!</v>
      </c>
      <c r="Y533" s="109" t="e">
        <f t="shared" si="353"/>
        <v>#REF!</v>
      </c>
      <c r="Z533" s="109" t="e">
        <f t="shared" si="353"/>
        <v>#REF!</v>
      </c>
      <c r="AA533" s="109" t="e">
        <f t="shared" si="353"/>
        <v>#REF!</v>
      </c>
      <c r="AB533" s="109" t="e">
        <f t="shared" si="353"/>
        <v>#REF!</v>
      </c>
      <c r="AC533" s="109" t="e">
        <f t="shared" si="353"/>
        <v>#REF!</v>
      </c>
      <c r="AD533" s="109" t="e">
        <f t="shared" si="353"/>
        <v>#REF!</v>
      </c>
      <c r="AE533" s="110" t="e">
        <f t="shared" si="353"/>
        <v>#REF!</v>
      </c>
    </row>
    <row r="534" spans="1:31" s="93" customFormat="1" hidden="1" outlineLevel="1" x14ac:dyDescent="0.25">
      <c r="A534" s="100" t="s">
        <v>137</v>
      </c>
      <c r="D534" s="93">
        <f t="shared" ref="D534:AE534" si="354">+C483</f>
        <v>0</v>
      </c>
      <c r="E534" s="93">
        <f t="shared" si="354"/>
        <v>0</v>
      </c>
      <c r="F534" s="93">
        <f t="shared" si="354"/>
        <v>0</v>
      </c>
      <c r="G534" s="93">
        <f t="shared" si="354"/>
        <v>0</v>
      </c>
      <c r="H534" s="100">
        <f t="shared" si="354"/>
        <v>0</v>
      </c>
      <c r="I534" s="93">
        <f t="shared" si="354"/>
        <v>0</v>
      </c>
      <c r="J534" s="93">
        <f t="shared" si="354"/>
        <v>0</v>
      </c>
      <c r="K534" s="93">
        <f t="shared" si="354"/>
        <v>0</v>
      </c>
      <c r="L534" s="93">
        <f t="shared" si="354"/>
        <v>0</v>
      </c>
      <c r="M534" s="93">
        <f t="shared" si="354"/>
        <v>0</v>
      </c>
      <c r="N534" s="93">
        <f t="shared" si="354"/>
        <v>0</v>
      </c>
      <c r="O534" s="93">
        <f t="shared" si="354"/>
        <v>0</v>
      </c>
      <c r="P534" s="93">
        <f t="shared" si="354"/>
        <v>0</v>
      </c>
      <c r="Q534" s="93">
        <f t="shared" si="354"/>
        <v>0</v>
      </c>
      <c r="R534" s="93">
        <f t="shared" si="354"/>
        <v>0</v>
      </c>
      <c r="S534" s="101">
        <f t="shared" si="354"/>
        <v>0</v>
      </c>
      <c r="T534" s="93" t="e">
        <f t="shared" si="354"/>
        <v>#REF!</v>
      </c>
      <c r="U534" s="93" t="e">
        <f t="shared" si="354"/>
        <v>#REF!</v>
      </c>
      <c r="V534" s="93" t="e">
        <f t="shared" si="354"/>
        <v>#REF!</v>
      </c>
      <c r="W534" s="93" t="e">
        <f t="shared" si="354"/>
        <v>#REF!</v>
      </c>
      <c r="X534" s="93" t="e">
        <f t="shared" si="354"/>
        <v>#REF!</v>
      </c>
      <c r="Y534" s="93" t="e">
        <f t="shared" si="354"/>
        <v>#REF!</v>
      </c>
      <c r="Z534" s="93" t="e">
        <f t="shared" si="354"/>
        <v>#REF!</v>
      </c>
      <c r="AA534" s="93" t="e">
        <f t="shared" si="354"/>
        <v>#REF!</v>
      </c>
      <c r="AB534" s="93" t="e">
        <f t="shared" si="354"/>
        <v>#REF!</v>
      </c>
      <c r="AC534" s="93" t="e">
        <f t="shared" si="354"/>
        <v>#REF!</v>
      </c>
      <c r="AD534" s="93" t="e">
        <f t="shared" si="354"/>
        <v>#REF!</v>
      </c>
      <c r="AE534" s="101" t="e">
        <f t="shared" si="354"/>
        <v>#REF!</v>
      </c>
    </row>
    <row r="535" spans="1:31" s="93" customFormat="1" hidden="1" outlineLevel="1" x14ac:dyDescent="0.25">
      <c r="A535" s="102" t="s">
        <v>112</v>
      </c>
      <c r="B535" s="103"/>
      <c r="C535" s="103"/>
      <c r="D535" s="103">
        <f t="shared" ref="D535:AE535" si="355">+C484</f>
        <v>0</v>
      </c>
      <c r="E535" s="103">
        <f t="shared" si="355"/>
        <v>0</v>
      </c>
      <c r="F535" s="103">
        <f t="shared" si="355"/>
        <v>0</v>
      </c>
      <c r="G535" s="103">
        <f t="shared" si="355"/>
        <v>0</v>
      </c>
      <c r="H535" s="102">
        <f t="shared" si="355"/>
        <v>0</v>
      </c>
      <c r="I535" s="103">
        <f t="shared" si="355"/>
        <v>0</v>
      </c>
      <c r="J535" s="103">
        <f t="shared" si="355"/>
        <v>0</v>
      </c>
      <c r="K535" s="103">
        <f t="shared" si="355"/>
        <v>0</v>
      </c>
      <c r="L535" s="103">
        <f t="shared" si="355"/>
        <v>0</v>
      </c>
      <c r="M535" s="103">
        <f t="shared" si="355"/>
        <v>0</v>
      </c>
      <c r="N535" s="103">
        <f t="shared" si="355"/>
        <v>0</v>
      </c>
      <c r="O535" s="103">
        <f t="shared" si="355"/>
        <v>0</v>
      </c>
      <c r="P535" s="103">
        <f t="shared" si="355"/>
        <v>0</v>
      </c>
      <c r="Q535" s="103">
        <f t="shared" si="355"/>
        <v>0</v>
      </c>
      <c r="R535" s="103">
        <f t="shared" si="355"/>
        <v>0</v>
      </c>
      <c r="S535" s="104" t="e">
        <f t="shared" si="355"/>
        <v>#REF!</v>
      </c>
      <c r="T535" s="103" t="e">
        <f t="shared" si="355"/>
        <v>#REF!</v>
      </c>
      <c r="U535" s="103" t="e">
        <f t="shared" si="355"/>
        <v>#REF!</v>
      </c>
      <c r="V535" s="103" t="e">
        <f t="shared" si="355"/>
        <v>#REF!</v>
      </c>
      <c r="W535" s="103" t="e">
        <f t="shared" si="355"/>
        <v>#REF!</v>
      </c>
      <c r="X535" s="103" t="e">
        <f t="shared" si="355"/>
        <v>#REF!</v>
      </c>
      <c r="Y535" s="103" t="e">
        <f t="shared" si="355"/>
        <v>#REF!</v>
      </c>
      <c r="Z535" s="103" t="e">
        <f t="shared" si="355"/>
        <v>#REF!</v>
      </c>
      <c r="AA535" s="103" t="e">
        <f t="shared" si="355"/>
        <v>#REF!</v>
      </c>
      <c r="AB535" s="103" t="e">
        <f t="shared" si="355"/>
        <v>#REF!</v>
      </c>
      <c r="AC535" s="103" t="e">
        <f t="shared" si="355"/>
        <v>#REF!</v>
      </c>
      <c r="AD535" s="103" t="e">
        <f t="shared" si="355"/>
        <v>#REF!</v>
      </c>
      <c r="AE535" s="104" t="e">
        <f t="shared" si="355"/>
        <v>#REF!</v>
      </c>
    </row>
    <row r="536" spans="1:31" s="93" customFormat="1" hidden="1" outlineLevel="1" x14ac:dyDescent="0.25">
      <c r="A536" s="105"/>
      <c r="H536" s="100"/>
      <c r="S536" s="101"/>
      <c r="AE536" s="101"/>
    </row>
    <row r="537" spans="1:31" s="93" customFormat="1" hidden="1" outlineLevel="1" x14ac:dyDescent="0.25">
      <c r="A537" s="114" t="s">
        <v>98</v>
      </c>
      <c r="B537" s="115"/>
      <c r="C537" s="115"/>
      <c r="D537" s="115">
        <f t="shared" ref="D537:AE537" si="356">+C486</f>
        <v>0</v>
      </c>
      <c r="E537" s="115">
        <f t="shared" si="356"/>
        <v>0</v>
      </c>
      <c r="F537" s="115">
        <f t="shared" si="356"/>
        <v>0</v>
      </c>
      <c r="G537" s="115">
        <f t="shared" si="356"/>
        <v>0</v>
      </c>
      <c r="H537" s="114">
        <f t="shared" si="356"/>
        <v>0</v>
      </c>
      <c r="I537" s="115">
        <f t="shared" si="356"/>
        <v>0</v>
      </c>
      <c r="J537" s="115">
        <f t="shared" si="356"/>
        <v>0</v>
      </c>
      <c r="K537" s="115">
        <f t="shared" si="356"/>
        <v>0</v>
      </c>
      <c r="L537" s="115">
        <f t="shared" si="356"/>
        <v>0</v>
      </c>
      <c r="M537" s="115" t="e">
        <f t="shared" si="356"/>
        <v>#REF!</v>
      </c>
      <c r="N537" s="115">
        <f t="shared" si="356"/>
        <v>0</v>
      </c>
      <c r="O537" s="115">
        <f t="shared" si="356"/>
        <v>0</v>
      </c>
      <c r="P537" s="115">
        <f t="shared" si="356"/>
        <v>0</v>
      </c>
      <c r="Q537" s="115">
        <f t="shared" si="356"/>
        <v>0</v>
      </c>
      <c r="R537" s="115">
        <f t="shared" si="356"/>
        <v>0</v>
      </c>
      <c r="S537" s="116" t="e">
        <f t="shared" si="356"/>
        <v>#REF!</v>
      </c>
      <c r="T537" s="115" t="e">
        <f t="shared" si="356"/>
        <v>#REF!</v>
      </c>
      <c r="U537" s="115" t="e">
        <f t="shared" si="356"/>
        <v>#REF!</v>
      </c>
      <c r="V537" s="115" t="e">
        <f t="shared" si="356"/>
        <v>#REF!</v>
      </c>
      <c r="W537" s="115" t="e">
        <f t="shared" si="356"/>
        <v>#REF!</v>
      </c>
      <c r="X537" s="115" t="e">
        <f t="shared" si="356"/>
        <v>#REF!</v>
      </c>
      <c r="Y537" s="115" t="e">
        <f t="shared" si="356"/>
        <v>#REF!</v>
      </c>
      <c r="Z537" s="115" t="e">
        <f t="shared" si="356"/>
        <v>#REF!</v>
      </c>
      <c r="AA537" s="115" t="e">
        <f t="shared" si="356"/>
        <v>#REF!</v>
      </c>
      <c r="AB537" s="115" t="e">
        <f t="shared" si="356"/>
        <v>#REF!</v>
      </c>
      <c r="AC537" s="115" t="e">
        <f t="shared" si="356"/>
        <v>#REF!</v>
      </c>
      <c r="AD537" s="115" t="e">
        <f t="shared" si="356"/>
        <v>#REF!</v>
      </c>
      <c r="AE537" s="116" t="e">
        <f t="shared" si="356"/>
        <v>#REF!</v>
      </c>
    </row>
    <row r="538" spans="1:31" s="93" customFormat="1" hidden="1" outlineLevel="1" x14ac:dyDescent="0.25">
      <c r="A538" s="100"/>
      <c r="H538" s="100"/>
      <c r="S538" s="101"/>
      <c r="AE538" s="101"/>
    </row>
    <row r="539" spans="1:31" s="93" customFormat="1" hidden="1" outlineLevel="1" x14ac:dyDescent="0.25">
      <c r="A539" s="97" t="s">
        <v>99</v>
      </c>
      <c r="B539" s="98"/>
      <c r="C539" s="98"/>
      <c r="D539" s="98">
        <f t="shared" ref="D539:AE539" si="357">+C488</f>
        <v>0</v>
      </c>
      <c r="E539" s="98">
        <f t="shared" si="357"/>
        <v>0</v>
      </c>
      <c r="F539" s="98">
        <f t="shared" si="357"/>
        <v>0</v>
      </c>
      <c r="G539" s="98">
        <f t="shared" si="357"/>
        <v>0</v>
      </c>
      <c r="H539" s="126">
        <f t="shared" si="357"/>
        <v>0</v>
      </c>
      <c r="I539" s="98">
        <f t="shared" si="357"/>
        <v>0</v>
      </c>
      <c r="J539" s="98">
        <f t="shared" si="357"/>
        <v>0</v>
      </c>
      <c r="K539" s="98">
        <f t="shared" si="357"/>
        <v>0</v>
      </c>
      <c r="L539" s="98">
        <f t="shared" si="357"/>
        <v>0</v>
      </c>
      <c r="M539" s="98">
        <f t="shared" si="357"/>
        <v>0</v>
      </c>
      <c r="N539" s="98">
        <f t="shared" si="357"/>
        <v>0</v>
      </c>
      <c r="O539" s="98">
        <f t="shared" si="357"/>
        <v>0</v>
      </c>
      <c r="P539" s="98">
        <f t="shared" si="357"/>
        <v>0</v>
      </c>
      <c r="Q539" s="98">
        <f t="shared" si="357"/>
        <v>0</v>
      </c>
      <c r="R539" s="98">
        <f t="shared" si="357"/>
        <v>0</v>
      </c>
      <c r="S539" s="99">
        <f t="shared" si="357"/>
        <v>0</v>
      </c>
      <c r="T539" s="98">
        <f t="shared" si="357"/>
        <v>0</v>
      </c>
      <c r="U539" s="98">
        <f t="shared" si="357"/>
        <v>0</v>
      </c>
      <c r="V539" s="98">
        <f t="shared" si="357"/>
        <v>0</v>
      </c>
      <c r="W539" s="98">
        <f t="shared" si="357"/>
        <v>0</v>
      </c>
      <c r="X539" s="98">
        <f t="shared" si="357"/>
        <v>0</v>
      </c>
      <c r="Y539" s="98">
        <f t="shared" si="357"/>
        <v>0</v>
      </c>
      <c r="Z539" s="98">
        <f t="shared" si="357"/>
        <v>0</v>
      </c>
      <c r="AA539" s="98">
        <f t="shared" si="357"/>
        <v>0</v>
      </c>
      <c r="AB539" s="98">
        <f t="shared" si="357"/>
        <v>0</v>
      </c>
      <c r="AC539" s="98">
        <f t="shared" si="357"/>
        <v>0</v>
      </c>
      <c r="AD539" s="98">
        <f t="shared" si="357"/>
        <v>0</v>
      </c>
      <c r="AE539" s="99">
        <f t="shared" si="357"/>
        <v>0</v>
      </c>
    </row>
    <row r="540" spans="1:31" s="93" customFormat="1" hidden="1" outlineLevel="1" x14ac:dyDescent="0.25">
      <c r="A540" s="133" t="s">
        <v>100</v>
      </c>
      <c r="D540" s="93">
        <f t="shared" ref="D540:AE540" si="358">+C489</f>
        <v>0</v>
      </c>
      <c r="E540" s="93">
        <f t="shared" si="358"/>
        <v>0</v>
      </c>
      <c r="F540" s="93">
        <f t="shared" si="358"/>
        <v>0</v>
      </c>
      <c r="G540" s="93">
        <f t="shared" si="358"/>
        <v>0</v>
      </c>
      <c r="H540" s="100">
        <f t="shared" si="358"/>
        <v>0</v>
      </c>
      <c r="I540" s="93">
        <f t="shared" si="358"/>
        <v>0</v>
      </c>
      <c r="J540" s="93">
        <f t="shared" si="358"/>
        <v>0</v>
      </c>
      <c r="K540" s="93">
        <f t="shared" si="358"/>
        <v>0</v>
      </c>
      <c r="L540" s="93">
        <f t="shared" si="358"/>
        <v>0</v>
      </c>
      <c r="M540" s="93" t="e">
        <f t="shared" si="358"/>
        <v>#REF!</v>
      </c>
      <c r="N540" s="93">
        <f t="shared" si="358"/>
        <v>0</v>
      </c>
      <c r="O540" s="93">
        <f t="shared" si="358"/>
        <v>0</v>
      </c>
      <c r="P540" s="93">
        <f t="shared" si="358"/>
        <v>0</v>
      </c>
      <c r="Q540" s="93">
        <f t="shared" si="358"/>
        <v>0</v>
      </c>
      <c r="R540" s="93">
        <f t="shared" si="358"/>
        <v>0</v>
      </c>
      <c r="S540" s="101">
        <f t="shared" si="358"/>
        <v>0</v>
      </c>
      <c r="T540" s="93">
        <f t="shared" si="358"/>
        <v>0</v>
      </c>
      <c r="U540" s="93">
        <f t="shared" si="358"/>
        <v>0</v>
      </c>
      <c r="V540" s="93">
        <f t="shared" si="358"/>
        <v>0</v>
      </c>
      <c r="W540" s="93">
        <f t="shared" si="358"/>
        <v>0</v>
      </c>
      <c r="X540" s="93">
        <f t="shared" si="358"/>
        <v>0</v>
      </c>
      <c r="Y540" s="93">
        <f t="shared" si="358"/>
        <v>0</v>
      </c>
      <c r="Z540" s="93">
        <f t="shared" si="358"/>
        <v>0</v>
      </c>
      <c r="AA540" s="93">
        <f t="shared" si="358"/>
        <v>0</v>
      </c>
      <c r="AB540" s="93">
        <f t="shared" si="358"/>
        <v>0</v>
      </c>
      <c r="AC540" s="93">
        <f t="shared" si="358"/>
        <v>0</v>
      </c>
      <c r="AD540" s="93">
        <f t="shared" si="358"/>
        <v>0</v>
      </c>
      <c r="AE540" s="101">
        <f t="shared" si="358"/>
        <v>0</v>
      </c>
    </row>
    <row r="541" spans="1:31" s="93" customFormat="1" hidden="1" outlineLevel="1" x14ac:dyDescent="0.25">
      <c r="A541" s="133" t="s">
        <v>141</v>
      </c>
      <c r="B541" s="147"/>
      <c r="D541" s="93">
        <f t="shared" ref="D541:AE541" si="359">+C490</f>
        <v>0</v>
      </c>
      <c r="E541" s="93">
        <f t="shared" si="359"/>
        <v>0</v>
      </c>
      <c r="F541" s="93">
        <f t="shared" si="359"/>
        <v>0</v>
      </c>
      <c r="G541" s="93">
        <f t="shared" si="359"/>
        <v>0</v>
      </c>
      <c r="H541" s="100">
        <f t="shared" si="359"/>
        <v>0</v>
      </c>
      <c r="I541" s="93">
        <f t="shared" si="359"/>
        <v>0</v>
      </c>
      <c r="J541" s="93">
        <f t="shared" si="359"/>
        <v>0</v>
      </c>
      <c r="K541" s="93">
        <f t="shared" si="359"/>
        <v>0</v>
      </c>
      <c r="L541" s="93">
        <f t="shared" si="359"/>
        <v>0</v>
      </c>
      <c r="M541" s="93" t="e">
        <f t="shared" si="359"/>
        <v>#REF!</v>
      </c>
      <c r="N541" s="93" t="e">
        <f t="shared" si="359"/>
        <v>#REF!</v>
      </c>
      <c r="O541" s="93" t="e">
        <f t="shared" si="359"/>
        <v>#REF!</v>
      </c>
      <c r="P541" s="93">
        <f t="shared" si="359"/>
        <v>0</v>
      </c>
      <c r="Q541" s="93">
        <f t="shared" si="359"/>
        <v>0</v>
      </c>
      <c r="R541" s="93">
        <f t="shared" si="359"/>
        <v>0</v>
      </c>
      <c r="S541" s="101">
        <f t="shared" si="359"/>
        <v>0</v>
      </c>
      <c r="T541" s="93">
        <f t="shared" si="359"/>
        <v>0</v>
      </c>
      <c r="U541" s="93">
        <f t="shared" si="359"/>
        <v>0</v>
      </c>
      <c r="V541" s="93">
        <f t="shared" si="359"/>
        <v>0</v>
      </c>
      <c r="W541" s="93">
        <f t="shared" si="359"/>
        <v>0</v>
      </c>
      <c r="X541" s="93">
        <f t="shared" si="359"/>
        <v>0</v>
      </c>
      <c r="Y541" s="93">
        <f t="shared" si="359"/>
        <v>0</v>
      </c>
      <c r="Z541" s="93">
        <f t="shared" si="359"/>
        <v>0</v>
      </c>
      <c r="AA541" s="93">
        <f t="shared" si="359"/>
        <v>0</v>
      </c>
      <c r="AB541" s="93">
        <f t="shared" si="359"/>
        <v>0</v>
      </c>
      <c r="AC541" s="93">
        <f t="shared" si="359"/>
        <v>0</v>
      </c>
      <c r="AD541" s="93">
        <f t="shared" si="359"/>
        <v>0</v>
      </c>
      <c r="AE541" s="101">
        <f t="shared" si="359"/>
        <v>0</v>
      </c>
    </row>
    <row r="542" spans="1:31" s="93" customFormat="1" hidden="1" outlineLevel="1" x14ac:dyDescent="0.25">
      <c r="A542" s="100" t="s">
        <v>101</v>
      </c>
      <c r="D542" s="93">
        <f t="shared" ref="D542:AE542" si="360">+C491</f>
        <v>0</v>
      </c>
      <c r="E542" s="93">
        <f t="shared" si="360"/>
        <v>0</v>
      </c>
      <c r="F542" s="93">
        <f t="shared" si="360"/>
        <v>0</v>
      </c>
      <c r="G542" s="93">
        <f t="shared" si="360"/>
        <v>0</v>
      </c>
      <c r="H542" s="100">
        <f t="shared" si="360"/>
        <v>0</v>
      </c>
      <c r="I542" s="93">
        <f t="shared" si="360"/>
        <v>0</v>
      </c>
      <c r="J542" s="93">
        <f t="shared" si="360"/>
        <v>0</v>
      </c>
      <c r="K542" s="93">
        <f t="shared" si="360"/>
        <v>0</v>
      </c>
      <c r="L542" s="93">
        <f t="shared" si="360"/>
        <v>0</v>
      </c>
      <c r="M542" s="93">
        <f t="shared" si="360"/>
        <v>0</v>
      </c>
      <c r="N542" s="93">
        <f t="shared" si="360"/>
        <v>0</v>
      </c>
      <c r="O542" s="93" t="e">
        <f t="shared" si="360"/>
        <v>#REF!</v>
      </c>
      <c r="P542" s="93" t="e">
        <f t="shared" si="360"/>
        <v>#REF!</v>
      </c>
      <c r="Q542" s="93" t="e">
        <f t="shared" si="360"/>
        <v>#REF!</v>
      </c>
      <c r="R542" s="93">
        <f t="shared" si="360"/>
        <v>0</v>
      </c>
      <c r="S542" s="101">
        <f t="shared" si="360"/>
        <v>0</v>
      </c>
      <c r="T542" s="93">
        <f t="shared" si="360"/>
        <v>0</v>
      </c>
      <c r="U542" s="93">
        <f t="shared" si="360"/>
        <v>0</v>
      </c>
      <c r="V542" s="93">
        <f t="shared" si="360"/>
        <v>0</v>
      </c>
      <c r="W542" s="93">
        <f t="shared" si="360"/>
        <v>0</v>
      </c>
      <c r="X542" s="93">
        <f t="shared" si="360"/>
        <v>0</v>
      </c>
      <c r="Y542" s="93">
        <f t="shared" si="360"/>
        <v>0</v>
      </c>
      <c r="Z542" s="93">
        <f t="shared" si="360"/>
        <v>0</v>
      </c>
      <c r="AA542" s="93">
        <f t="shared" si="360"/>
        <v>0</v>
      </c>
      <c r="AB542" s="93">
        <f t="shared" si="360"/>
        <v>0</v>
      </c>
      <c r="AC542" s="93">
        <f t="shared" si="360"/>
        <v>0</v>
      </c>
      <c r="AD542" s="93">
        <f t="shared" si="360"/>
        <v>0</v>
      </c>
      <c r="AE542" s="101">
        <f t="shared" si="360"/>
        <v>0</v>
      </c>
    </row>
    <row r="543" spans="1:31" s="93" customFormat="1" hidden="1" outlineLevel="1" x14ac:dyDescent="0.25">
      <c r="A543" s="100" t="s">
        <v>102</v>
      </c>
      <c r="D543" s="93">
        <f t="shared" ref="D543:AE543" si="361">+C492</f>
        <v>0</v>
      </c>
      <c r="E543" s="93">
        <f t="shared" si="361"/>
        <v>0</v>
      </c>
      <c r="F543" s="93">
        <f t="shared" si="361"/>
        <v>0</v>
      </c>
      <c r="G543" s="93">
        <f t="shared" si="361"/>
        <v>0</v>
      </c>
      <c r="H543" s="100">
        <f t="shared" si="361"/>
        <v>0</v>
      </c>
      <c r="I543" s="93">
        <f t="shared" si="361"/>
        <v>0</v>
      </c>
      <c r="J543" s="93">
        <f t="shared" si="361"/>
        <v>0</v>
      </c>
      <c r="K543" s="93">
        <f t="shared" si="361"/>
        <v>0</v>
      </c>
      <c r="L543" s="93">
        <f t="shared" si="361"/>
        <v>0</v>
      </c>
      <c r="M543" s="93">
        <f t="shared" si="361"/>
        <v>0</v>
      </c>
      <c r="N543" s="93">
        <f t="shared" si="361"/>
        <v>0</v>
      </c>
      <c r="O543" s="93">
        <f t="shared" si="361"/>
        <v>0</v>
      </c>
      <c r="P543" s="93">
        <f t="shared" si="361"/>
        <v>0</v>
      </c>
      <c r="Q543" s="93" t="e">
        <f t="shared" si="361"/>
        <v>#REF!</v>
      </c>
      <c r="R543" s="93" t="e">
        <f t="shared" si="361"/>
        <v>#REF!</v>
      </c>
      <c r="S543" s="101">
        <f t="shared" si="361"/>
        <v>0</v>
      </c>
      <c r="T543" s="93">
        <f t="shared" si="361"/>
        <v>0</v>
      </c>
      <c r="U543" s="93">
        <f t="shared" si="361"/>
        <v>0</v>
      </c>
      <c r="V543" s="93">
        <f t="shared" si="361"/>
        <v>0</v>
      </c>
      <c r="W543" s="93">
        <f t="shared" si="361"/>
        <v>0</v>
      </c>
      <c r="X543" s="93">
        <f t="shared" si="361"/>
        <v>0</v>
      </c>
      <c r="Y543" s="93">
        <f t="shared" si="361"/>
        <v>0</v>
      </c>
      <c r="Z543" s="93">
        <f t="shared" si="361"/>
        <v>0</v>
      </c>
      <c r="AA543" s="93">
        <f t="shared" si="361"/>
        <v>0</v>
      </c>
      <c r="AB543" s="93">
        <f t="shared" si="361"/>
        <v>0</v>
      </c>
      <c r="AC543" s="93">
        <f t="shared" si="361"/>
        <v>0</v>
      </c>
      <c r="AD543" s="93">
        <f t="shared" si="361"/>
        <v>0</v>
      </c>
      <c r="AE543" s="101">
        <f t="shared" si="361"/>
        <v>0</v>
      </c>
    </row>
    <row r="544" spans="1:31" s="93" customFormat="1" hidden="1" outlineLevel="1" x14ac:dyDescent="0.25">
      <c r="A544" s="100" t="s">
        <v>103</v>
      </c>
      <c r="D544" s="93">
        <f t="shared" ref="D544:AE544" si="362">+C493</f>
        <v>0</v>
      </c>
      <c r="E544" s="93">
        <f t="shared" si="362"/>
        <v>0</v>
      </c>
      <c r="F544" s="93">
        <f t="shared" si="362"/>
        <v>0</v>
      </c>
      <c r="G544" s="93">
        <f t="shared" si="362"/>
        <v>0</v>
      </c>
      <c r="H544" s="100">
        <f t="shared" si="362"/>
        <v>0</v>
      </c>
      <c r="I544" s="93">
        <f t="shared" si="362"/>
        <v>0</v>
      </c>
      <c r="J544" s="93">
        <f t="shared" si="362"/>
        <v>0</v>
      </c>
      <c r="K544" s="93">
        <f t="shared" si="362"/>
        <v>0</v>
      </c>
      <c r="L544" s="93">
        <f t="shared" si="362"/>
        <v>0</v>
      </c>
      <c r="M544" s="93">
        <f t="shared" si="362"/>
        <v>0</v>
      </c>
      <c r="N544" s="93">
        <f t="shared" si="362"/>
        <v>0</v>
      </c>
      <c r="O544" s="93">
        <f t="shared" si="362"/>
        <v>0</v>
      </c>
      <c r="P544" s="93">
        <f t="shared" si="362"/>
        <v>0</v>
      </c>
      <c r="Q544" s="93" t="e">
        <f t="shared" si="362"/>
        <v>#REF!</v>
      </c>
      <c r="R544" s="93" t="e">
        <f t="shared" si="362"/>
        <v>#REF!</v>
      </c>
      <c r="S544" s="101">
        <f t="shared" si="362"/>
        <v>0</v>
      </c>
      <c r="T544" s="93">
        <f t="shared" si="362"/>
        <v>0</v>
      </c>
      <c r="U544" s="93">
        <f t="shared" si="362"/>
        <v>0</v>
      </c>
      <c r="V544" s="93">
        <f t="shared" si="362"/>
        <v>0</v>
      </c>
      <c r="W544" s="93">
        <f t="shared" si="362"/>
        <v>0</v>
      </c>
      <c r="X544" s="93">
        <f t="shared" si="362"/>
        <v>0</v>
      </c>
      <c r="Y544" s="93">
        <f t="shared" si="362"/>
        <v>0</v>
      </c>
      <c r="Z544" s="93">
        <f t="shared" si="362"/>
        <v>0</v>
      </c>
      <c r="AA544" s="93">
        <f t="shared" si="362"/>
        <v>0</v>
      </c>
      <c r="AB544" s="93">
        <f t="shared" si="362"/>
        <v>0</v>
      </c>
      <c r="AC544" s="93">
        <f t="shared" si="362"/>
        <v>0</v>
      </c>
      <c r="AD544" s="93">
        <f t="shared" si="362"/>
        <v>0</v>
      </c>
      <c r="AE544" s="101">
        <f t="shared" si="362"/>
        <v>0</v>
      </c>
    </row>
    <row r="545" spans="1:31" s="93" customFormat="1" hidden="1" outlineLevel="1" x14ac:dyDescent="0.25">
      <c r="A545" s="100" t="s">
        <v>104</v>
      </c>
      <c r="D545" s="93">
        <f t="shared" ref="D545:AE545" si="363">+C494</f>
        <v>0</v>
      </c>
      <c r="E545" s="93">
        <f t="shared" si="363"/>
        <v>0</v>
      </c>
      <c r="F545" s="93">
        <f t="shared" si="363"/>
        <v>0</v>
      </c>
      <c r="G545" s="93">
        <f t="shared" si="363"/>
        <v>0</v>
      </c>
      <c r="H545" s="100">
        <f t="shared" si="363"/>
        <v>0</v>
      </c>
      <c r="I545" s="93">
        <f t="shared" si="363"/>
        <v>0</v>
      </c>
      <c r="J545" s="93">
        <f t="shared" si="363"/>
        <v>0</v>
      </c>
      <c r="K545" s="93">
        <f t="shared" si="363"/>
        <v>0</v>
      </c>
      <c r="L545" s="93">
        <f t="shared" si="363"/>
        <v>0</v>
      </c>
      <c r="M545" s="93">
        <f t="shared" si="363"/>
        <v>0</v>
      </c>
      <c r="N545" s="93">
        <f t="shared" si="363"/>
        <v>0</v>
      </c>
      <c r="O545" s="93">
        <f t="shared" si="363"/>
        <v>0</v>
      </c>
      <c r="P545" s="93">
        <f t="shared" si="363"/>
        <v>0</v>
      </c>
      <c r="Q545" s="93">
        <f t="shared" si="363"/>
        <v>0</v>
      </c>
      <c r="R545" s="93" t="e">
        <f t="shared" si="363"/>
        <v>#REF!</v>
      </c>
      <c r="S545" s="101">
        <f t="shared" si="363"/>
        <v>0</v>
      </c>
      <c r="T545" s="93">
        <f t="shared" si="363"/>
        <v>0</v>
      </c>
      <c r="U545" s="93">
        <f t="shared" si="363"/>
        <v>0</v>
      </c>
      <c r="V545" s="93">
        <f t="shared" si="363"/>
        <v>0</v>
      </c>
      <c r="W545" s="93">
        <f t="shared" si="363"/>
        <v>0</v>
      </c>
      <c r="X545" s="93">
        <f t="shared" si="363"/>
        <v>0</v>
      </c>
      <c r="Y545" s="93">
        <f t="shared" si="363"/>
        <v>0</v>
      </c>
      <c r="Z545" s="93">
        <f t="shared" si="363"/>
        <v>0</v>
      </c>
      <c r="AA545" s="93">
        <f t="shared" si="363"/>
        <v>0</v>
      </c>
      <c r="AB545" s="93">
        <f t="shared" si="363"/>
        <v>0</v>
      </c>
      <c r="AC545" s="93">
        <f t="shared" si="363"/>
        <v>0</v>
      </c>
      <c r="AD545" s="93">
        <f t="shared" si="363"/>
        <v>0</v>
      </c>
      <c r="AE545" s="101">
        <f t="shared" si="363"/>
        <v>0</v>
      </c>
    </row>
    <row r="546" spans="1:31" s="93" customFormat="1" hidden="1" outlineLevel="1" x14ac:dyDescent="0.25">
      <c r="A546" s="100" t="s">
        <v>105</v>
      </c>
      <c r="B546" s="96"/>
      <c r="C546" s="96"/>
      <c r="D546" s="96">
        <f t="shared" ref="D546:AE546" si="364">+C495</f>
        <v>0</v>
      </c>
      <c r="E546" s="96">
        <f t="shared" si="364"/>
        <v>0</v>
      </c>
      <c r="F546" s="96">
        <f t="shared" si="364"/>
        <v>0</v>
      </c>
      <c r="G546" s="96">
        <f t="shared" si="364"/>
        <v>0</v>
      </c>
      <c r="H546" s="129">
        <f t="shared" si="364"/>
        <v>0</v>
      </c>
      <c r="I546" s="96">
        <f t="shared" si="364"/>
        <v>0</v>
      </c>
      <c r="J546" s="96">
        <f t="shared" si="364"/>
        <v>0</v>
      </c>
      <c r="K546" s="96">
        <f t="shared" si="364"/>
        <v>0</v>
      </c>
      <c r="L546" s="96">
        <f t="shared" si="364"/>
        <v>0</v>
      </c>
      <c r="M546" s="96">
        <f t="shared" si="364"/>
        <v>0</v>
      </c>
      <c r="N546" s="96">
        <f t="shared" si="364"/>
        <v>0</v>
      </c>
      <c r="O546" s="96">
        <f t="shared" si="364"/>
        <v>0</v>
      </c>
      <c r="P546" s="96">
        <f t="shared" si="364"/>
        <v>0</v>
      </c>
      <c r="Q546" s="96">
        <f t="shared" si="364"/>
        <v>0</v>
      </c>
      <c r="R546" s="96" t="e">
        <f t="shared" si="364"/>
        <v>#REF!</v>
      </c>
      <c r="S546" s="111">
        <f t="shared" si="364"/>
        <v>0</v>
      </c>
      <c r="T546" s="96">
        <f t="shared" si="364"/>
        <v>0</v>
      </c>
      <c r="U546" s="96">
        <f t="shared" si="364"/>
        <v>0</v>
      </c>
      <c r="V546" s="96">
        <f t="shared" si="364"/>
        <v>0</v>
      </c>
      <c r="W546" s="96">
        <f t="shared" si="364"/>
        <v>0</v>
      </c>
      <c r="X546" s="96">
        <f t="shared" si="364"/>
        <v>0</v>
      </c>
      <c r="Y546" s="96">
        <f t="shared" si="364"/>
        <v>0</v>
      </c>
      <c r="Z546" s="96">
        <f t="shared" si="364"/>
        <v>0</v>
      </c>
      <c r="AA546" s="96">
        <f t="shared" si="364"/>
        <v>0</v>
      </c>
      <c r="AB546" s="96">
        <f t="shared" si="364"/>
        <v>0</v>
      </c>
      <c r="AC546" s="96">
        <f t="shared" si="364"/>
        <v>0</v>
      </c>
      <c r="AD546" s="96">
        <f t="shared" si="364"/>
        <v>0</v>
      </c>
      <c r="AE546" s="111">
        <f t="shared" si="364"/>
        <v>0</v>
      </c>
    </row>
    <row r="547" spans="1:31" s="93" customFormat="1" hidden="1" outlineLevel="1" x14ac:dyDescent="0.25">
      <c r="A547" s="112" t="s">
        <v>116</v>
      </c>
      <c r="B547" s="109"/>
      <c r="C547" s="109"/>
      <c r="D547" s="109">
        <f t="shared" ref="D547:AE547" si="365">+C496</f>
        <v>0</v>
      </c>
      <c r="E547" s="109">
        <f t="shared" si="365"/>
        <v>0</v>
      </c>
      <c r="F547" s="109">
        <f t="shared" si="365"/>
        <v>0</v>
      </c>
      <c r="G547" s="109">
        <f t="shared" si="365"/>
        <v>0</v>
      </c>
      <c r="H547" s="112">
        <f t="shared" si="365"/>
        <v>0</v>
      </c>
      <c r="I547" s="109">
        <f t="shared" si="365"/>
        <v>0</v>
      </c>
      <c r="J547" s="109">
        <f t="shared" si="365"/>
        <v>0</v>
      </c>
      <c r="K547" s="109">
        <f t="shared" si="365"/>
        <v>0</v>
      </c>
      <c r="L547" s="109">
        <f t="shared" si="365"/>
        <v>0</v>
      </c>
      <c r="M547" s="109" t="e">
        <f t="shared" si="365"/>
        <v>#REF!</v>
      </c>
      <c r="N547" s="109" t="e">
        <f t="shared" si="365"/>
        <v>#REF!</v>
      </c>
      <c r="O547" s="109" t="e">
        <f t="shared" si="365"/>
        <v>#REF!</v>
      </c>
      <c r="P547" s="109" t="e">
        <f t="shared" si="365"/>
        <v>#REF!</v>
      </c>
      <c r="Q547" s="109" t="e">
        <f t="shared" si="365"/>
        <v>#REF!</v>
      </c>
      <c r="R547" s="109" t="e">
        <f t="shared" si="365"/>
        <v>#REF!</v>
      </c>
      <c r="S547" s="110">
        <f t="shared" si="365"/>
        <v>0</v>
      </c>
      <c r="T547" s="109">
        <f t="shared" si="365"/>
        <v>0</v>
      </c>
      <c r="U547" s="109">
        <f t="shared" si="365"/>
        <v>0</v>
      </c>
      <c r="V547" s="109">
        <f t="shared" si="365"/>
        <v>0</v>
      </c>
      <c r="W547" s="109">
        <f t="shared" si="365"/>
        <v>0</v>
      </c>
      <c r="X547" s="109">
        <f t="shared" si="365"/>
        <v>0</v>
      </c>
      <c r="Y547" s="109">
        <f t="shared" si="365"/>
        <v>0</v>
      </c>
      <c r="Z547" s="109">
        <f t="shared" si="365"/>
        <v>0</v>
      </c>
      <c r="AA547" s="109">
        <f t="shared" si="365"/>
        <v>0</v>
      </c>
      <c r="AB547" s="109">
        <f t="shared" si="365"/>
        <v>0</v>
      </c>
      <c r="AC547" s="109">
        <f t="shared" si="365"/>
        <v>0</v>
      </c>
      <c r="AD547" s="109">
        <f t="shared" si="365"/>
        <v>0</v>
      </c>
      <c r="AE547" s="110">
        <f t="shared" si="365"/>
        <v>0</v>
      </c>
    </row>
    <row r="548" spans="1:31" s="93" customFormat="1" hidden="1" outlineLevel="1" x14ac:dyDescent="0.25">
      <c r="A548" s="100" t="s">
        <v>108</v>
      </c>
      <c r="D548" s="93">
        <f t="shared" ref="D548:AE548" si="366">+C497</f>
        <v>0</v>
      </c>
      <c r="E548" s="93">
        <f t="shared" si="366"/>
        <v>0</v>
      </c>
      <c r="F548" s="93">
        <f t="shared" si="366"/>
        <v>0</v>
      </c>
      <c r="G548" s="93">
        <f t="shared" si="366"/>
        <v>0</v>
      </c>
      <c r="H548" s="100">
        <f t="shared" si="366"/>
        <v>0</v>
      </c>
      <c r="I548" s="93">
        <f t="shared" si="366"/>
        <v>0</v>
      </c>
      <c r="J548" s="93">
        <f t="shared" si="366"/>
        <v>0</v>
      </c>
      <c r="K548" s="93">
        <f t="shared" si="366"/>
        <v>0</v>
      </c>
      <c r="L548" s="93">
        <f t="shared" si="366"/>
        <v>0</v>
      </c>
      <c r="M548" s="93" t="e">
        <f t="shared" si="366"/>
        <v>#REF!</v>
      </c>
      <c r="N548" s="93" t="e">
        <f t="shared" si="366"/>
        <v>#REF!</v>
      </c>
      <c r="O548" s="93" t="e">
        <f t="shared" si="366"/>
        <v>#REF!</v>
      </c>
      <c r="P548" s="93" t="e">
        <f t="shared" si="366"/>
        <v>#REF!</v>
      </c>
      <c r="Q548" s="93" t="e">
        <f t="shared" si="366"/>
        <v>#REF!</v>
      </c>
      <c r="R548" s="93" t="e">
        <f t="shared" si="366"/>
        <v>#REF!</v>
      </c>
      <c r="S548" s="101" t="e">
        <f t="shared" si="366"/>
        <v>#REF!</v>
      </c>
      <c r="T548" s="93" t="e">
        <f t="shared" si="366"/>
        <v>#REF!</v>
      </c>
      <c r="U548" s="93" t="e">
        <f t="shared" si="366"/>
        <v>#REF!</v>
      </c>
      <c r="V548" s="93" t="e">
        <f t="shared" si="366"/>
        <v>#REF!</v>
      </c>
      <c r="W548" s="93" t="e">
        <f t="shared" si="366"/>
        <v>#REF!</v>
      </c>
      <c r="X548" s="93" t="e">
        <f t="shared" si="366"/>
        <v>#REF!</v>
      </c>
      <c r="Y548" s="93" t="e">
        <f t="shared" si="366"/>
        <v>#REF!</v>
      </c>
      <c r="Z548" s="93" t="e">
        <f t="shared" si="366"/>
        <v>#REF!</v>
      </c>
      <c r="AA548" s="93" t="e">
        <f t="shared" si="366"/>
        <v>#REF!</v>
      </c>
      <c r="AB548" s="93" t="e">
        <f t="shared" si="366"/>
        <v>#REF!</v>
      </c>
      <c r="AC548" s="93" t="e">
        <f t="shared" si="366"/>
        <v>#REF!</v>
      </c>
      <c r="AD548" s="93" t="e">
        <f t="shared" si="366"/>
        <v>#REF!</v>
      </c>
      <c r="AE548" s="101" t="e">
        <f t="shared" si="366"/>
        <v>#REF!</v>
      </c>
    </row>
    <row r="549" spans="1:31" s="93" customFormat="1" hidden="1" outlineLevel="1" x14ac:dyDescent="0.25">
      <c r="A549" s="100"/>
      <c r="H549" s="100"/>
      <c r="S549" s="101"/>
      <c r="AE549" s="101"/>
    </row>
    <row r="550" spans="1:31" s="93" customFormat="1" hidden="1" outlineLevel="1" x14ac:dyDescent="0.25">
      <c r="A550" s="102" t="s">
        <v>106</v>
      </c>
      <c r="B550" s="103"/>
      <c r="C550" s="103"/>
      <c r="D550" s="103">
        <f t="shared" ref="D550:AE550" si="367">+C499</f>
        <v>0</v>
      </c>
      <c r="E550" s="103">
        <f t="shared" si="367"/>
        <v>0</v>
      </c>
      <c r="F550" s="103">
        <f t="shared" si="367"/>
        <v>0</v>
      </c>
      <c r="G550" s="103">
        <f t="shared" si="367"/>
        <v>0</v>
      </c>
      <c r="H550" s="102">
        <f t="shared" si="367"/>
        <v>0</v>
      </c>
      <c r="I550" s="103">
        <f t="shared" si="367"/>
        <v>0</v>
      </c>
      <c r="J550" s="103">
        <f t="shared" si="367"/>
        <v>0</v>
      </c>
      <c r="K550" s="103">
        <f t="shared" si="367"/>
        <v>0</v>
      </c>
      <c r="L550" s="103">
        <f t="shared" si="367"/>
        <v>0</v>
      </c>
      <c r="M550" s="103" t="e">
        <f t="shared" si="367"/>
        <v>#REF!</v>
      </c>
      <c r="N550" s="103" t="e">
        <f t="shared" si="367"/>
        <v>#REF!</v>
      </c>
      <c r="O550" s="103" t="e">
        <f t="shared" si="367"/>
        <v>#REF!</v>
      </c>
      <c r="P550" s="103" t="e">
        <f t="shared" si="367"/>
        <v>#REF!</v>
      </c>
      <c r="Q550" s="103" t="e">
        <f t="shared" si="367"/>
        <v>#REF!</v>
      </c>
      <c r="R550" s="103" t="e">
        <f t="shared" si="367"/>
        <v>#REF!</v>
      </c>
      <c r="S550" s="104" t="e">
        <f t="shared" si="367"/>
        <v>#REF!</v>
      </c>
      <c r="T550" s="103" t="e">
        <f t="shared" si="367"/>
        <v>#REF!</v>
      </c>
      <c r="U550" s="103" t="e">
        <f t="shared" si="367"/>
        <v>#REF!</v>
      </c>
      <c r="V550" s="103" t="e">
        <f t="shared" si="367"/>
        <v>#REF!</v>
      </c>
      <c r="W550" s="103" t="e">
        <f t="shared" si="367"/>
        <v>#REF!</v>
      </c>
      <c r="X550" s="103" t="e">
        <f t="shared" si="367"/>
        <v>#REF!</v>
      </c>
      <c r="Y550" s="103" t="e">
        <f t="shared" si="367"/>
        <v>#REF!</v>
      </c>
      <c r="Z550" s="103" t="e">
        <f t="shared" si="367"/>
        <v>#REF!</v>
      </c>
      <c r="AA550" s="103" t="e">
        <f t="shared" si="367"/>
        <v>#REF!</v>
      </c>
      <c r="AB550" s="103" t="e">
        <f t="shared" si="367"/>
        <v>#REF!</v>
      </c>
      <c r="AC550" s="103" t="e">
        <f t="shared" si="367"/>
        <v>#REF!</v>
      </c>
      <c r="AD550" s="103" t="e">
        <f t="shared" si="367"/>
        <v>#REF!</v>
      </c>
      <c r="AE550" s="104" t="e">
        <f t="shared" si="367"/>
        <v>#REF!</v>
      </c>
    </row>
    <row r="551" spans="1:31" s="93" customFormat="1" hidden="1" outlineLevel="1" x14ac:dyDescent="0.25">
      <c r="A551" s="100"/>
      <c r="H551" s="100"/>
      <c r="S551" s="101"/>
      <c r="AE551" s="101"/>
    </row>
    <row r="552" spans="1:31" s="93" customFormat="1" hidden="1" outlineLevel="1" x14ac:dyDescent="0.25">
      <c r="A552" s="106" t="s">
        <v>107</v>
      </c>
      <c r="B552" s="107"/>
      <c r="C552" s="107"/>
      <c r="D552" s="107">
        <f t="shared" ref="D552:AE552" si="368">+C501</f>
        <v>0</v>
      </c>
      <c r="E552" s="107">
        <f t="shared" si="368"/>
        <v>0</v>
      </c>
      <c r="F552" s="107">
        <f t="shared" si="368"/>
        <v>0</v>
      </c>
      <c r="G552" s="107">
        <f t="shared" si="368"/>
        <v>0</v>
      </c>
      <c r="H552" s="127">
        <f t="shared" si="368"/>
        <v>0</v>
      </c>
      <c r="I552" s="107">
        <f t="shared" si="368"/>
        <v>0</v>
      </c>
      <c r="J552" s="107">
        <f t="shared" si="368"/>
        <v>0</v>
      </c>
      <c r="K552" s="107">
        <f t="shared" si="368"/>
        <v>0</v>
      </c>
      <c r="L552" s="107">
        <f t="shared" si="368"/>
        <v>0</v>
      </c>
      <c r="M552" s="107">
        <f t="shared" si="368"/>
        <v>0</v>
      </c>
      <c r="N552" s="107">
        <f t="shared" si="368"/>
        <v>0</v>
      </c>
      <c r="O552" s="107">
        <f t="shared" si="368"/>
        <v>0</v>
      </c>
      <c r="P552" s="107">
        <f t="shared" si="368"/>
        <v>0</v>
      </c>
      <c r="Q552" s="107">
        <f t="shared" si="368"/>
        <v>0</v>
      </c>
      <c r="R552" s="107">
        <f t="shared" si="368"/>
        <v>0</v>
      </c>
      <c r="S552" s="108">
        <f t="shared" si="368"/>
        <v>0</v>
      </c>
      <c r="T552" s="107">
        <f t="shared" si="368"/>
        <v>0</v>
      </c>
      <c r="U552" s="107">
        <f t="shared" si="368"/>
        <v>0</v>
      </c>
      <c r="V552" s="107">
        <f t="shared" si="368"/>
        <v>0</v>
      </c>
      <c r="W552" s="107">
        <f t="shared" si="368"/>
        <v>0</v>
      </c>
      <c r="X552" s="107">
        <f t="shared" si="368"/>
        <v>0</v>
      </c>
      <c r="Y552" s="107">
        <f t="shared" si="368"/>
        <v>0</v>
      </c>
      <c r="Z552" s="107">
        <f t="shared" si="368"/>
        <v>0</v>
      </c>
      <c r="AA552" s="107">
        <f t="shared" si="368"/>
        <v>0</v>
      </c>
      <c r="AB552" s="107">
        <f t="shared" si="368"/>
        <v>0</v>
      </c>
      <c r="AC552" s="107">
        <f t="shared" si="368"/>
        <v>0</v>
      </c>
      <c r="AD552" s="107">
        <f t="shared" si="368"/>
        <v>0</v>
      </c>
      <c r="AE552" s="108">
        <f t="shared" si="368"/>
        <v>0</v>
      </c>
    </row>
    <row r="553" spans="1:31" s="93" customFormat="1" hidden="1" outlineLevel="1" x14ac:dyDescent="0.25">
      <c r="A553" s="52" t="s">
        <v>53</v>
      </c>
      <c r="D553" s="93">
        <f t="shared" ref="D553:AE553" si="369">+C502</f>
        <v>0</v>
      </c>
      <c r="E553" s="93">
        <f t="shared" si="369"/>
        <v>0</v>
      </c>
      <c r="F553" s="93">
        <f t="shared" si="369"/>
        <v>0</v>
      </c>
      <c r="G553" s="93">
        <f t="shared" si="369"/>
        <v>0</v>
      </c>
      <c r="H553" s="100">
        <f t="shared" si="369"/>
        <v>0</v>
      </c>
      <c r="I553" s="93">
        <f t="shared" si="369"/>
        <v>0</v>
      </c>
      <c r="J553" s="93">
        <f t="shared" si="369"/>
        <v>0</v>
      </c>
      <c r="K553" s="93">
        <f t="shared" si="369"/>
        <v>0</v>
      </c>
      <c r="L553" s="93">
        <f t="shared" si="369"/>
        <v>0</v>
      </c>
      <c r="M553" s="93">
        <f t="shared" si="369"/>
        <v>0</v>
      </c>
      <c r="N553" s="93">
        <f t="shared" si="369"/>
        <v>0</v>
      </c>
      <c r="O553" s="93">
        <f t="shared" si="369"/>
        <v>0</v>
      </c>
      <c r="P553" s="93">
        <f t="shared" si="369"/>
        <v>0</v>
      </c>
      <c r="Q553" s="93">
        <f t="shared" si="369"/>
        <v>0</v>
      </c>
      <c r="R553" s="93">
        <f t="shared" si="369"/>
        <v>0</v>
      </c>
      <c r="S553" s="101" t="e">
        <f t="shared" si="369"/>
        <v>#REF!</v>
      </c>
      <c r="T553" s="93" t="e">
        <f t="shared" si="369"/>
        <v>#REF!</v>
      </c>
      <c r="U553" s="93" t="e">
        <f t="shared" si="369"/>
        <v>#REF!</v>
      </c>
      <c r="V553" s="93" t="e">
        <f t="shared" si="369"/>
        <v>#REF!</v>
      </c>
      <c r="W553" s="93" t="e">
        <f t="shared" si="369"/>
        <v>#REF!</v>
      </c>
      <c r="X553" s="93" t="e">
        <f t="shared" si="369"/>
        <v>#REF!</v>
      </c>
      <c r="Y553" s="93" t="e">
        <f t="shared" si="369"/>
        <v>#REF!</v>
      </c>
      <c r="Z553" s="93" t="e">
        <f t="shared" si="369"/>
        <v>#REF!</v>
      </c>
      <c r="AA553" s="93" t="e">
        <f t="shared" si="369"/>
        <v>#REF!</v>
      </c>
      <c r="AB553" s="93" t="e">
        <f t="shared" si="369"/>
        <v>#REF!</v>
      </c>
      <c r="AC553" s="93" t="e">
        <f t="shared" si="369"/>
        <v>#REF!</v>
      </c>
      <c r="AD553" s="93" t="e">
        <f t="shared" si="369"/>
        <v>#REF!</v>
      </c>
      <c r="AE553" s="101" t="e">
        <f t="shared" si="369"/>
        <v>#REF!</v>
      </c>
    </row>
    <row r="554" spans="1:31" s="93" customFormat="1" hidden="1" outlineLevel="1" x14ac:dyDescent="0.25">
      <c r="A554" s="52" t="s">
        <v>146</v>
      </c>
      <c r="D554" s="93">
        <f t="shared" ref="D554:AE554" si="370">+C503</f>
        <v>0</v>
      </c>
      <c r="E554" s="93">
        <f t="shared" si="370"/>
        <v>0</v>
      </c>
      <c r="F554" s="93">
        <f t="shared" si="370"/>
        <v>0</v>
      </c>
      <c r="G554" s="93">
        <f t="shared" si="370"/>
        <v>0</v>
      </c>
      <c r="H554" s="100">
        <f t="shared" si="370"/>
        <v>0</v>
      </c>
      <c r="I554" s="93">
        <f t="shared" si="370"/>
        <v>0</v>
      </c>
      <c r="J554" s="93">
        <f t="shared" si="370"/>
        <v>0</v>
      </c>
      <c r="K554" s="93">
        <f t="shared" si="370"/>
        <v>0</v>
      </c>
      <c r="L554" s="93">
        <f t="shared" si="370"/>
        <v>0</v>
      </c>
      <c r="M554" s="93">
        <f t="shared" si="370"/>
        <v>0</v>
      </c>
      <c r="N554" s="93">
        <f t="shared" si="370"/>
        <v>0</v>
      </c>
      <c r="O554" s="93">
        <f t="shared" si="370"/>
        <v>0</v>
      </c>
      <c r="P554" s="93">
        <f t="shared" si="370"/>
        <v>0</v>
      </c>
      <c r="Q554" s="93">
        <f t="shared" si="370"/>
        <v>0</v>
      </c>
      <c r="R554" s="93">
        <f t="shared" si="370"/>
        <v>0</v>
      </c>
      <c r="S554" s="101" t="e">
        <f t="shared" si="370"/>
        <v>#REF!</v>
      </c>
      <c r="T554" s="93" t="e">
        <f t="shared" si="370"/>
        <v>#REF!</v>
      </c>
      <c r="U554" s="93" t="e">
        <f t="shared" si="370"/>
        <v>#REF!</v>
      </c>
      <c r="V554" s="93" t="e">
        <f t="shared" si="370"/>
        <v>#REF!</v>
      </c>
      <c r="W554" s="93" t="e">
        <f t="shared" si="370"/>
        <v>#REF!</v>
      </c>
      <c r="X554" s="93" t="e">
        <f t="shared" si="370"/>
        <v>#REF!</v>
      </c>
      <c r="Y554" s="93" t="e">
        <f t="shared" si="370"/>
        <v>#REF!</v>
      </c>
      <c r="Z554" s="93" t="e">
        <f t="shared" si="370"/>
        <v>#REF!</v>
      </c>
      <c r="AA554" s="93" t="e">
        <f t="shared" si="370"/>
        <v>#REF!</v>
      </c>
      <c r="AB554" s="93" t="e">
        <f t="shared" si="370"/>
        <v>#REF!</v>
      </c>
      <c r="AC554" s="93" t="e">
        <f t="shared" si="370"/>
        <v>#REF!</v>
      </c>
      <c r="AD554" s="93" t="e">
        <f t="shared" si="370"/>
        <v>#REF!</v>
      </c>
      <c r="AE554" s="101" t="e">
        <f t="shared" si="370"/>
        <v>#REF!</v>
      </c>
    </row>
    <row r="555" spans="1:31" s="93" customFormat="1" hidden="1" outlineLevel="1" x14ac:dyDescent="0.25">
      <c r="A555" s="52" t="s">
        <v>51</v>
      </c>
      <c r="D555" s="93">
        <f t="shared" ref="D555:AE555" si="371">+C504</f>
        <v>0</v>
      </c>
      <c r="E555" s="93">
        <f t="shared" si="371"/>
        <v>0</v>
      </c>
      <c r="F555" s="93">
        <f t="shared" si="371"/>
        <v>0</v>
      </c>
      <c r="G555" s="93">
        <f t="shared" si="371"/>
        <v>0</v>
      </c>
      <c r="H555" s="100">
        <f t="shared" si="371"/>
        <v>0</v>
      </c>
      <c r="I555" s="93">
        <f t="shared" si="371"/>
        <v>0</v>
      </c>
      <c r="J555" s="93">
        <f t="shared" si="371"/>
        <v>0</v>
      </c>
      <c r="K555" s="93">
        <f t="shared" si="371"/>
        <v>0</v>
      </c>
      <c r="L555" s="93">
        <f t="shared" si="371"/>
        <v>0</v>
      </c>
      <c r="M555" s="93">
        <f t="shared" si="371"/>
        <v>0</v>
      </c>
      <c r="N555" s="93">
        <f t="shared" si="371"/>
        <v>0</v>
      </c>
      <c r="O555" s="93">
        <f t="shared" si="371"/>
        <v>0</v>
      </c>
      <c r="P555" s="93">
        <f t="shared" si="371"/>
        <v>0</v>
      </c>
      <c r="Q555" s="93">
        <f t="shared" si="371"/>
        <v>0</v>
      </c>
      <c r="R555" s="93">
        <f t="shared" si="371"/>
        <v>0</v>
      </c>
      <c r="S555" s="101" t="e">
        <f t="shared" si="371"/>
        <v>#REF!</v>
      </c>
      <c r="T555" s="93" t="e">
        <f t="shared" si="371"/>
        <v>#REF!</v>
      </c>
      <c r="U555" s="93" t="e">
        <f t="shared" si="371"/>
        <v>#REF!</v>
      </c>
      <c r="V555" s="93" t="e">
        <f t="shared" si="371"/>
        <v>#REF!</v>
      </c>
      <c r="W555" s="93" t="e">
        <f t="shared" si="371"/>
        <v>#REF!</v>
      </c>
      <c r="X555" s="93" t="e">
        <f t="shared" si="371"/>
        <v>#REF!</v>
      </c>
      <c r="Y555" s="93" t="e">
        <f t="shared" si="371"/>
        <v>#REF!</v>
      </c>
      <c r="Z555" s="93" t="e">
        <f t="shared" si="371"/>
        <v>#REF!</v>
      </c>
      <c r="AA555" s="93" t="e">
        <f t="shared" si="371"/>
        <v>#REF!</v>
      </c>
      <c r="AB555" s="93" t="e">
        <f t="shared" si="371"/>
        <v>#REF!</v>
      </c>
      <c r="AC555" s="93" t="e">
        <f t="shared" si="371"/>
        <v>#REF!</v>
      </c>
      <c r="AD555" s="93" t="e">
        <f t="shared" si="371"/>
        <v>#REF!</v>
      </c>
      <c r="AE555" s="101" t="e">
        <f t="shared" si="371"/>
        <v>#REF!</v>
      </c>
    </row>
    <row r="556" spans="1:31" s="93" customFormat="1" hidden="1" outlineLevel="1" x14ac:dyDescent="0.25">
      <c r="A556" s="52" t="s">
        <v>50</v>
      </c>
      <c r="D556" s="93">
        <f t="shared" ref="D556:AE556" si="372">+C505</f>
        <v>0</v>
      </c>
      <c r="E556" s="93">
        <f t="shared" si="372"/>
        <v>0</v>
      </c>
      <c r="F556" s="93">
        <f t="shared" si="372"/>
        <v>0</v>
      </c>
      <c r="G556" s="93">
        <f t="shared" si="372"/>
        <v>0</v>
      </c>
      <c r="H556" s="100">
        <f t="shared" si="372"/>
        <v>0</v>
      </c>
      <c r="I556" s="93">
        <f t="shared" si="372"/>
        <v>0</v>
      </c>
      <c r="J556" s="93">
        <f t="shared" si="372"/>
        <v>0</v>
      </c>
      <c r="K556" s="93">
        <f t="shared" si="372"/>
        <v>0</v>
      </c>
      <c r="L556" s="93">
        <f t="shared" si="372"/>
        <v>0</v>
      </c>
      <c r="M556" s="93">
        <f t="shared" si="372"/>
        <v>0</v>
      </c>
      <c r="N556" s="93">
        <f t="shared" si="372"/>
        <v>0</v>
      </c>
      <c r="O556" s="93">
        <f t="shared" si="372"/>
        <v>0</v>
      </c>
      <c r="P556" s="93">
        <f t="shared" si="372"/>
        <v>0</v>
      </c>
      <c r="Q556" s="93">
        <f t="shared" si="372"/>
        <v>0</v>
      </c>
      <c r="R556" s="93">
        <f t="shared" si="372"/>
        <v>0</v>
      </c>
      <c r="S556" s="101" t="e">
        <f t="shared" si="372"/>
        <v>#REF!</v>
      </c>
      <c r="T556" s="93" t="e">
        <f t="shared" si="372"/>
        <v>#REF!</v>
      </c>
      <c r="U556" s="93" t="e">
        <f t="shared" si="372"/>
        <v>#REF!</v>
      </c>
      <c r="V556" s="93" t="e">
        <f t="shared" si="372"/>
        <v>#REF!</v>
      </c>
      <c r="W556" s="93" t="e">
        <f t="shared" si="372"/>
        <v>#REF!</v>
      </c>
      <c r="X556" s="93" t="e">
        <f t="shared" si="372"/>
        <v>#REF!</v>
      </c>
      <c r="Y556" s="93" t="e">
        <f t="shared" si="372"/>
        <v>#REF!</v>
      </c>
      <c r="Z556" s="93" t="e">
        <f t="shared" si="372"/>
        <v>#REF!</v>
      </c>
      <c r="AA556" s="93" t="e">
        <f t="shared" si="372"/>
        <v>#REF!</v>
      </c>
      <c r="AB556" s="93" t="e">
        <f t="shared" si="372"/>
        <v>#REF!</v>
      </c>
      <c r="AC556" s="93" t="e">
        <f t="shared" si="372"/>
        <v>#REF!</v>
      </c>
      <c r="AD556" s="93" t="e">
        <f t="shared" si="372"/>
        <v>#REF!</v>
      </c>
      <c r="AE556" s="101" t="e">
        <f t="shared" si="372"/>
        <v>#REF!</v>
      </c>
    </row>
    <row r="557" spans="1:31" s="93" customFormat="1" hidden="1" outlineLevel="1" x14ac:dyDescent="0.25">
      <c r="A557" s="52" t="s">
        <v>54</v>
      </c>
      <c r="D557" s="93">
        <f t="shared" ref="D557:AE557" si="373">+C506</f>
        <v>0</v>
      </c>
      <c r="E557" s="93">
        <f t="shared" si="373"/>
        <v>0</v>
      </c>
      <c r="F557" s="93">
        <f t="shared" si="373"/>
        <v>0</v>
      </c>
      <c r="G557" s="93">
        <f t="shared" si="373"/>
        <v>0</v>
      </c>
      <c r="H557" s="100">
        <f t="shared" si="373"/>
        <v>0</v>
      </c>
      <c r="I557" s="93">
        <f t="shared" si="373"/>
        <v>0</v>
      </c>
      <c r="J557" s="93">
        <f t="shared" si="373"/>
        <v>0</v>
      </c>
      <c r="K557" s="93">
        <f t="shared" si="373"/>
        <v>0</v>
      </c>
      <c r="L557" s="93">
        <f t="shared" si="373"/>
        <v>0</v>
      </c>
      <c r="M557" s="93">
        <f t="shared" si="373"/>
        <v>0</v>
      </c>
      <c r="N557" s="93">
        <f t="shared" si="373"/>
        <v>0</v>
      </c>
      <c r="O557" s="93">
        <f t="shared" si="373"/>
        <v>0</v>
      </c>
      <c r="P557" s="93">
        <f t="shared" si="373"/>
        <v>0</v>
      </c>
      <c r="Q557" s="93">
        <f t="shared" si="373"/>
        <v>0</v>
      </c>
      <c r="R557" s="93">
        <f t="shared" si="373"/>
        <v>0</v>
      </c>
      <c r="S557" s="101" t="e">
        <f t="shared" si="373"/>
        <v>#REF!</v>
      </c>
      <c r="T557" s="93" t="e">
        <f t="shared" si="373"/>
        <v>#REF!</v>
      </c>
      <c r="U557" s="93" t="e">
        <f t="shared" si="373"/>
        <v>#REF!</v>
      </c>
      <c r="V557" s="93" t="e">
        <f t="shared" si="373"/>
        <v>#REF!</v>
      </c>
      <c r="W557" s="93" t="e">
        <f t="shared" si="373"/>
        <v>#REF!</v>
      </c>
      <c r="X557" s="93" t="e">
        <f t="shared" si="373"/>
        <v>#REF!</v>
      </c>
      <c r="Y557" s="93" t="e">
        <f t="shared" si="373"/>
        <v>#REF!</v>
      </c>
      <c r="Z557" s="93" t="e">
        <f t="shared" si="373"/>
        <v>#REF!</v>
      </c>
      <c r="AA557" s="93" t="e">
        <f t="shared" si="373"/>
        <v>#REF!</v>
      </c>
      <c r="AB557" s="93" t="e">
        <f t="shared" si="373"/>
        <v>#REF!</v>
      </c>
      <c r="AC557" s="93" t="e">
        <f t="shared" si="373"/>
        <v>#REF!</v>
      </c>
      <c r="AD557" s="93" t="e">
        <f t="shared" si="373"/>
        <v>#REF!</v>
      </c>
      <c r="AE557" s="101" t="e">
        <f t="shared" si="373"/>
        <v>#REF!</v>
      </c>
    </row>
    <row r="558" spans="1:31" s="93" customFormat="1" hidden="1" outlineLevel="1" x14ac:dyDescent="0.25">
      <c r="A558" s="52" t="s">
        <v>52</v>
      </c>
      <c r="D558" s="93">
        <f t="shared" ref="D558:AE558" si="374">+C507</f>
        <v>0</v>
      </c>
      <c r="E558" s="93">
        <f t="shared" si="374"/>
        <v>0</v>
      </c>
      <c r="F558" s="93">
        <f t="shared" si="374"/>
        <v>0</v>
      </c>
      <c r="G558" s="93">
        <f t="shared" si="374"/>
        <v>0</v>
      </c>
      <c r="H558" s="100">
        <f t="shared" si="374"/>
        <v>0</v>
      </c>
      <c r="I558" s="93">
        <f t="shared" si="374"/>
        <v>0</v>
      </c>
      <c r="J558" s="93">
        <f t="shared" si="374"/>
        <v>0</v>
      </c>
      <c r="K558" s="93">
        <f t="shared" si="374"/>
        <v>0</v>
      </c>
      <c r="L558" s="93">
        <f t="shared" si="374"/>
        <v>0</v>
      </c>
      <c r="M558" s="93">
        <f t="shared" si="374"/>
        <v>0</v>
      </c>
      <c r="N558" s="93">
        <f t="shared" si="374"/>
        <v>0</v>
      </c>
      <c r="O558" s="93">
        <f t="shared" si="374"/>
        <v>0</v>
      </c>
      <c r="P558" s="93">
        <f t="shared" si="374"/>
        <v>0</v>
      </c>
      <c r="Q558" s="93">
        <f t="shared" si="374"/>
        <v>0</v>
      </c>
      <c r="R558" s="93">
        <f t="shared" si="374"/>
        <v>0</v>
      </c>
      <c r="S558" s="101" t="e">
        <f t="shared" si="374"/>
        <v>#REF!</v>
      </c>
      <c r="T558" s="93" t="e">
        <f t="shared" si="374"/>
        <v>#REF!</v>
      </c>
      <c r="U558" s="93" t="e">
        <f t="shared" si="374"/>
        <v>#REF!</v>
      </c>
      <c r="V558" s="93" t="e">
        <f t="shared" si="374"/>
        <v>#REF!</v>
      </c>
      <c r="W558" s="93" t="e">
        <f t="shared" si="374"/>
        <v>#REF!</v>
      </c>
      <c r="X558" s="93" t="e">
        <f t="shared" si="374"/>
        <v>#REF!</v>
      </c>
      <c r="Y558" s="93" t="e">
        <f t="shared" si="374"/>
        <v>#REF!</v>
      </c>
      <c r="Z558" s="93" t="e">
        <f t="shared" si="374"/>
        <v>#REF!</v>
      </c>
      <c r="AA558" s="93" t="e">
        <f t="shared" si="374"/>
        <v>#REF!</v>
      </c>
      <c r="AB558" s="93" t="e">
        <f t="shared" si="374"/>
        <v>#REF!</v>
      </c>
      <c r="AC558" s="93" t="e">
        <f t="shared" si="374"/>
        <v>#REF!</v>
      </c>
      <c r="AD558" s="93" t="e">
        <f t="shared" si="374"/>
        <v>#REF!</v>
      </c>
      <c r="AE558" s="101" t="e">
        <f t="shared" si="374"/>
        <v>#REF!</v>
      </c>
    </row>
    <row r="559" spans="1:31" s="93" customFormat="1" hidden="1" outlineLevel="1" x14ac:dyDescent="0.25">
      <c r="A559" s="52" t="s">
        <v>134</v>
      </c>
      <c r="D559" s="93">
        <f t="shared" ref="D559:AE559" si="375">+C508</f>
        <v>0</v>
      </c>
      <c r="E559" s="93">
        <f t="shared" si="375"/>
        <v>0</v>
      </c>
      <c r="F559" s="93">
        <f t="shared" si="375"/>
        <v>0</v>
      </c>
      <c r="G559" s="93">
        <f t="shared" si="375"/>
        <v>0</v>
      </c>
      <c r="H559" s="100">
        <f t="shared" si="375"/>
        <v>0</v>
      </c>
      <c r="I559" s="93">
        <f t="shared" si="375"/>
        <v>0</v>
      </c>
      <c r="J559" s="93">
        <f t="shared" si="375"/>
        <v>0</v>
      </c>
      <c r="K559" s="93">
        <f t="shared" si="375"/>
        <v>0</v>
      </c>
      <c r="L559" s="93">
        <f t="shared" si="375"/>
        <v>0</v>
      </c>
      <c r="M559" s="93">
        <f t="shared" si="375"/>
        <v>0</v>
      </c>
      <c r="N559" s="93">
        <f t="shared" si="375"/>
        <v>0</v>
      </c>
      <c r="O559" s="93">
        <f t="shared" si="375"/>
        <v>0</v>
      </c>
      <c r="P559" s="93">
        <f t="shared" si="375"/>
        <v>0</v>
      </c>
      <c r="Q559" s="93">
        <f t="shared" si="375"/>
        <v>0</v>
      </c>
      <c r="R559" s="93">
        <f t="shared" si="375"/>
        <v>0</v>
      </c>
      <c r="S559" s="101">
        <f t="shared" si="375"/>
        <v>0</v>
      </c>
      <c r="T559" s="93" t="e">
        <f t="shared" si="375"/>
        <v>#REF!</v>
      </c>
      <c r="U559" s="93" t="e">
        <f t="shared" si="375"/>
        <v>#REF!</v>
      </c>
      <c r="V559" s="93" t="e">
        <f t="shared" si="375"/>
        <v>#REF!</v>
      </c>
      <c r="W559" s="93" t="e">
        <f t="shared" si="375"/>
        <v>#REF!</v>
      </c>
      <c r="X559" s="93" t="e">
        <f t="shared" si="375"/>
        <v>#REF!</v>
      </c>
      <c r="Y559" s="93" t="e">
        <f t="shared" si="375"/>
        <v>#REF!</v>
      </c>
      <c r="Z559" s="93" t="e">
        <f t="shared" si="375"/>
        <v>#REF!</v>
      </c>
      <c r="AA559" s="93" t="e">
        <f t="shared" si="375"/>
        <v>#REF!</v>
      </c>
      <c r="AB559" s="93" t="e">
        <f t="shared" si="375"/>
        <v>#REF!</v>
      </c>
      <c r="AC559" s="93" t="e">
        <f t="shared" si="375"/>
        <v>#REF!</v>
      </c>
      <c r="AD559" s="93" t="e">
        <f t="shared" si="375"/>
        <v>#REF!</v>
      </c>
      <c r="AE559" s="101" t="e">
        <f t="shared" si="375"/>
        <v>#REF!</v>
      </c>
    </row>
    <row r="560" spans="1:31" s="93" customFormat="1" hidden="1" outlineLevel="1" x14ac:dyDescent="0.25">
      <c r="A560" s="102" t="s">
        <v>109</v>
      </c>
      <c r="B560" s="103"/>
      <c r="C560" s="103"/>
      <c r="D560" s="103">
        <f t="shared" ref="D560:AE560" si="376">+C509</f>
        <v>0</v>
      </c>
      <c r="E560" s="103">
        <f t="shared" si="376"/>
        <v>0</v>
      </c>
      <c r="F560" s="103">
        <f t="shared" si="376"/>
        <v>0</v>
      </c>
      <c r="G560" s="103">
        <f t="shared" si="376"/>
        <v>0</v>
      </c>
      <c r="H560" s="102">
        <f t="shared" si="376"/>
        <v>0</v>
      </c>
      <c r="I560" s="103">
        <f t="shared" si="376"/>
        <v>0</v>
      </c>
      <c r="J560" s="103">
        <f t="shared" si="376"/>
        <v>0</v>
      </c>
      <c r="K560" s="103">
        <f t="shared" si="376"/>
        <v>0</v>
      </c>
      <c r="L560" s="103">
        <f t="shared" si="376"/>
        <v>0</v>
      </c>
      <c r="M560" s="103">
        <f t="shared" si="376"/>
        <v>0</v>
      </c>
      <c r="N560" s="103">
        <f t="shared" si="376"/>
        <v>0</v>
      </c>
      <c r="O560" s="103">
        <f t="shared" si="376"/>
        <v>0</v>
      </c>
      <c r="P560" s="103">
        <f t="shared" si="376"/>
        <v>0</v>
      </c>
      <c r="Q560" s="103">
        <f t="shared" si="376"/>
        <v>0</v>
      </c>
      <c r="R560" s="103">
        <f t="shared" si="376"/>
        <v>0</v>
      </c>
      <c r="S560" s="104" t="e">
        <f t="shared" si="376"/>
        <v>#REF!</v>
      </c>
      <c r="T560" s="103" t="e">
        <f t="shared" si="376"/>
        <v>#REF!</v>
      </c>
      <c r="U560" s="103" t="e">
        <f t="shared" si="376"/>
        <v>#REF!</v>
      </c>
      <c r="V560" s="103" t="e">
        <f t="shared" si="376"/>
        <v>#REF!</v>
      </c>
      <c r="W560" s="103" t="e">
        <f t="shared" si="376"/>
        <v>#REF!</v>
      </c>
      <c r="X560" s="103" t="e">
        <f t="shared" si="376"/>
        <v>#REF!</v>
      </c>
      <c r="Y560" s="103" t="e">
        <f t="shared" si="376"/>
        <v>#REF!</v>
      </c>
      <c r="Z560" s="103" t="e">
        <f t="shared" si="376"/>
        <v>#REF!</v>
      </c>
      <c r="AA560" s="103" t="e">
        <f t="shared" si="376"/>
        <v>#REF!</v>
      </c>
      <c r="AB560" s="103" t="e">
        <f t="shared" si="376"/>
        <v>#REF!</v>
      </c>
      <c r="AC560" s="103" t="e">
        <f t="shared" si="376"/>
        <v>#REF!</v>
      </c>
      <c r="AD560" s="103" t="e">
        <f t="shared" si="376"/>
        <v>#REF!</v>
      </c>
      <c r="AE560" s="104" t="e">
        <f t="shared" si="376"/>
        <v>#REF!</v>
      </c>
    </row>
    <row r="561" spans="1:31" s="93" customFormat="1" hidden="1" outlineLevel="1" x14ac:dyDescent="0.25">
      <c r="A561" s="100"/>
      <c r="H561" s="100"/>
      <c r="S561" s="101"/>
      <c r="AE561" s="101"/>
    </row>
    <row r="562" spans="1:31" s="93" customFormat="1" hidden="1" outlineLevel="1" x14ac:dyDescent="0.25">
      <c r="A562" s="114" t="s">
        <v>113</v>
      </c>
      <c r="B562" s="115"/>
      <c r="C562" s="115"/>
      <c r="D562" s="115">
        <f t="shared" ref="D562:AE562" si="377">+C511</f>
        <v>0</v>
      </c>
      <c r="E562" s="115">
        <f t="shared" si="377"/>
        <v>0</v>
      </c>
      <c r="F562" s="115">
        <f t="shared" si="377"/>
        <v>0</v>
      </c>
      <c r="G562" s="115">
        <f t="shared" si="377"/>
        <v>0</v>
      </c>
      <c r="H562" s="114">
        <f t="shared" si="377"/>
        <v>0</v>
      </c>
      <c r="I562" s="115">
        <f t="shared" si="377"/>
        <v>0</v>
      </c>
      <c r="J562" s="115">
        <f t="shared" si="377"/>
        <v>0</v>
      </c>
      <c r="K562" s="115">
        <f t="shared" si="377"/>
        <v>0</v>
      </c>
      <c r="L562" s="115">
        <f t="shared" si="377"/>
        <v>0</v>
      </c>
      <c r="M562" s="115" t="e">
        <f t="shared" si="377"/>
        <v>#REF!</v>
      </c>
      <c r="N562" s="115" t="e">
        <f t="shared" si="377"/>
        <v>#REF!</v>
      </c>
      <c r="O562" s="115" t="e">
        <f t="shared" si="377"/>
        <v>#REF!</v>
      </c>
      <c r="P562" s="115" t="e">
        <f t="shared" si="377"/>
        <v>#REF!</v>
      </c>
      <c r="Q562" s="115" t="e">
        <f t="shared" si="377"/>
        <v>#REF!</v>
      </c>
      <c r="R562" s="115" t="e">
        <f t="shared" si="377"/>
        <v>#REF!</v>
      </c>
      <c r="S562" s="116" t="e">
        <f t="shared" si="377"/>
        <v>#REF!</v>
      </c>
      <c r="T562" s="115" t="e">
        <f t="shared" si="377"/>
        <v>#REF!</v>
      </c>
      <c r="U562" s="115" t="e">
        <f t="shared" si="377"/>
        <v>#REF!</v>
      </c>
      <c r="V562" s="115" t="e">
        <f t="shared" si="377"/>
        <v>#REF!</v>
      </c>
      <c r="W562" s="115" t="e">
        <f t="shared" si="377"/>
        <v>#REF!</v>
      </c>
      <c r="X562" s="115" t="e">
        <f t="shared" si="377"/>
        <v>#REF!</v>
      </c>
      <c r="Y562" s="115" t="e">
        <f t="shared" si="377"/>
        <v>#REF!</v>
      </c>
      <c r="Z562" s="115" t="e">
        <f t="shared" si="377"/>
        <v>#REF!</v>
      </c>
      <c r="AA562" s="115" t="e">
        <f t="shared" si="377"/>
        <v>#REF!</v>
      </c>
      <c r="AB562" s="115" t="e">
        <f t="shared" si="377"/>
        <v>#REF!</v>
      </c>
      <c r="AC562" s="115" t="e">
        <f t="shared" si="377"/>
        <v>#REF!</v>
      </c>
      <c r="AD562" s="115" t="e">
        <f t="shared" si="377"/>
        <v>#REF!</v>
      </c>
      <c r="AE562" s="116" t="e">
        <f t="shared" si="377"/>
        <v>#REF!</v>
      </c>
    </row>
    <row r="563" spans="1:31" s="93" customFormat="1" hidden="1" outlineLevel="1" x14ac:dyDescent="0.25">
      <c r="A563" s="100"/>
      <c r="H563" s="100"/>
      <c r="S563" s="101"/>
      <c r="AE563" s="101"/>
    </row>
    <row r="564" spans="1:31" s="93" customFormat="1" collapsed="1" x14ac:dyDescent="0.25">
      <c r="A564" s="117" t="s">
        <v>115</v>
      </c>
      <c r="B564" s="118"/>
      <c r="C564" s="118"/>
      <c r="D564" s="118">
        <f t="shared" ref="D564:AE564" si="378">+C513</f>
        <v>0</v>
      </c>
      <c r="E564" s="118">
        <f t="shared" si="378"/>
        <v>0</v>
      </c>
      <c r="F564" s="118">
        <f t="shared" si="378"/>
        <v>0</v>
      </c>
      <c r="G564" s="118">
        <f t="shared" si="378"/>
        <v>0</v>
      </c>
      <c r="H564" s="130">
        <f t="shared" si="378"/>
        <v>0</v>
      </c>
      <c r="I564" s="118">
        <f t="shared" si="378"/>
        <v>0</v>
      </c>
      <c r="J564" s="118">
        <f t="shared" si="378"/>
        <v>0</v>
      </c>
      <c r="K564" s="118">
        <f t="shared" si="378"/>
        <v>0</v>
      </c>
      <c r="L564" s="118">
        <f t="shared" si="378"/>
        <v>0</v>
      </c>
      <c r="M564" s="118" t="e">
        <f t="shared" si="378"/>
        <v>#REF!</v>
      </c>
      <c r="N564" s="118" t="e">
        <f t="shared" si="378"/>
        <v>#REF!</v>
      </c>
      <c r="O564" s="118" t="e">
        <f t="shared" si="378"/>
        <v>#REF!</v>
      </c>
      <c r="P564" s="118" t="e">
        <f t="shared" si="378"/>
        <v>#REF!</v>
      </c>
      <c r="Q564" s="118" t="e">
        <f t="shared" si="378"/>
        <v>#REF!</v>
      </c>
      <c r="R564" s="118" t="e">
        <f t="shared" si="378"/>
        <v>#REF!</v>
      </c>
      <c r="S564" s="119" t="e">
        <f t="shared" si="378"/>
        <v>#REF!</v>
      </c>
      <c r="T564" s="118" t="e">
        <f t="shared" si="378"/>
        <v>#REF!</v>
      </c>
      <c r="U564" s="118" t="e">
        <f t="shared" si="378"/>
        <v>#REF!</v>
      </c>
      <c r="V564" s="118" t="e">
        <f t="shared" si="378"/>
        <v>#REF!</v>
      </c>
      <c r="W564" s="118" t="e">
        <f t="shared" si="378"/>
        <v>#REF!</v>
      </c>
      <c r="X564" s="118" t="e">
        <f t="shared" si="378"/>
        <v>#REF!</v>
      </c>
      <c r="Y564" s="118" t="e">
        <f t="shared" si="378"/>
        <v>#REF!</v>
      </c>
      <c r="Z564" s="118" t="e">
        <f t="shared" si="378"/>
        <v>#REF!</v>
      </c>
      <c r="AA564" s="118" t="e">
        <f t="shared" si="378"/>
        <v>#REF!</v>
      </c>
      <c r="AB564" s="118" t="e">
        <f t="shared" si="378"/>
        <v>#REF!</v>
      </c>
      <c r="AC564" s="118" t="e">
        <f t="shared" si="378"/>
        <v>#REF!</v>
      </c>
      <c r="AD564" s="118" t="e">
        <f t="shared" si="378"/>
        <v>#REF!</v>
      </c>
      <c r="AE564" s="119" t="e">
        <f t="shared" si="378"/>
        <v>#REF!</v>
      </c>
    </row>
    <row r="565" spans="1:31" s="93" customFormat="1" x14ac:dyDescent="0.25">
      <c r="A565" s="100" t="s">
        <v>114</v>
      </c>
      <c r="D565" s="93">
        <f t="shared" ref="D565:AE565" si="379">+C514</f>
        <v>0</v>
      </c>
      <c r="E565" s="93">
        <f t="shared" si="379"/>
        <v>0</v>
      </c>
      <c r="F565" s="93">
        <f t="shared" si="379"/>
        <v>0</v>
      </c>
      <c r="G565" s="93">
        <f t="shared" si="379"/>
        <v>0</v>
      </c>
      <c r="H565" s="100">
        <f t="shared" si="379"/>
        <v>0</v>
      </c>
      <c r="I565" s="93">
        <f t="shared" si="379"/>
        <v>0</v>
      </c>
      <c r="J565" s="93">
        <f t="shared" si="379"/>
        <v>0</v>
      </c>
      <c r="K565" s="93">
        <f t="shared" si="379"/>
        <v>0</v>
      </c>
      <c r="L565" s="93">
        <f t="shared" si="379"/>
        <v>0</v>
      </c>
      <c r="M565" s="93">
        <f t="shared" si="379"/>
        <v>0</v>
      </c>
      <c r="N565" s="93" t="e">
        <f t="shared" si="379"/>
        <v>#REF!</v>
      </c>
      <c r="O565" s="93" t="e">
        <f t="shared" si="379"/>
        <v>#REF!</v>
      </c>
      <c r="P565" s="93" t="e">
        <f t="shared" si="379"/>
        <v>#REF!</v>
      </c>
      <c r="Q565" s="93" t="e">
        <f t="shared" si="379"/>
        <v>#REF!</v>
      </c>
      <c r="R565" s="93" t="e">
        <f t="shared" si="379"/>
        <v>#REF!</v>
      </c>
      <c r="S565" s="101" t="e">
        <f t="shared" si="379"/>
        <v>#REF!</v>
      </c>
      <c r="T565" s="93" t="e">
        <f t="shared" si="379"/>
        <v>#REF!</v>
      </c>
      <c r="U565" s="93" t="e">
        <f t="shared" si="379"/>
        <v>#REF!</v>
      </c>
      <c r="V565" s="93" t="e">
        <f t="shared" si="379"/>
        <v>#REF!</v>
      </c>
      <c r="W565" s="93" t="e">
        <f t="shared" si="379"/>
        <v>#REF!</v>
      </c>
      <c r="X565" s="93" t="e">
        <f t="shared" si="379"/>
        <v>#REF!</v>
      </c>
      <c r="Y565" s="93" t="e">
        <f t="shared" si="379"/>
        <v>#REF!</v>
      </c>
      <c r="Z565" s="93" t="e">
        <f t="shared" si="379"/>
        <v>#REF!</v>
      </c>
      <c r="AA565" s="93" t="e">
        <f t="shared" si="379"/>
        <v>#REF!</v>
      </c>
      <c r="AB565" s="93" t="e">
        <f t="shared" si="379"/>
        <v>#REF!</v>
      </c>
      <c r="AC565" s="93" t="e">
        <f t="shared" si="379"/>
        <v>#REF!</v>
      </c>
      <c r="AD565" s="93" t="e">
        <f t="shared" si="379"/>
        <v>#REF!</v>
      </c>
      <c r="AE565" s="101" t="e">
        <f t="shared" si="379"/>
        <v>#REF!</v>
      </c>
    </row>
    <row r="566" spans="1:31" s="93" customFormat="1" x14ac:dyDescent="0.25">
      <c r="A566" s="113" t="s">
        <v>133</v>
      </c>
      <c r="B566" s="96"/>
      <c r="C566" s="96"/>
      <c r="D566" s="96">
        <f t="shared" ref="D566:AE566" si="380">+C515</f>
        <v>0</v>
      </c>
      <c r="E566" s="96">
        <f t="shared" si="380"/>
        <v>0</v>
      </c>
      <c r="F566" s="96">
        <f t="shared" si="380"/>
        <v>0</v>
      </c>
      <c r="G566" s="96">
        <f t="shared" si="380"/>
        <v>0</v>
      </c>
      <c r="H566" s="129">
        <f t="shared" si="380"/>
        <v>0</v>
      </c>
      <c r="I566" s="96">
        <f t="shared" si="380"/>
        <v>0</v>
      </c>
      <c r="J566" s="96">
        <f t="shared" si="380"/>
        <v>0</v>
      </c>
      <c r="K566" s="96">
        <f t="shared" si="380"/>
        <v>0</v>
      </c>
      <c r="L566" s="96">
        <f t="shared" si="380"/>
        <v>0</v>
      </c>
      <c r="M566" s="96" t="e">
        <f t="shared" si="380"/>
        <v>#REF!</v>
      </c>
      <c r="N566" s="96" t="e">
        <f t="shared" si="380"/>
        <v>#REF!</v>
      </c>
      <c r="O566" s="96" t="e">
        <f t="shared" si="380"/>
        <v>#REF!</v>
      </c>
      <c r="P566" s="96" t="e">
        <f t="shared" si="380"/>
        <v>#REF!</v>
      </c>
      <c r="Q566" s="96" t="e">
        <f t="shared" si="380"/>
        <v>#REF!</v>
      </c>
      <c r="R566" s="96" t="e">
        <f t="shared" si="380"/>
        <v>#REF!</v>
      </c>
      <c r="S566" s="111" t="e">
        <f t="shared" si="380"/>
        <v>#REF!</v>
      </c>
      <c r="T566" s="96" t="e">
        <f t="shared" si="380"/>
        <v>#REF!</v>
      </c>
      <c r="U566" s="96" t="e">
        <f t="shared" si="380"/>
        <v>#REF!</v>
      </c>
      <c r="V566" s="96" t="e">
        <f t="shared" si="380"/>
        <v>#REF!</v>
      </c>
      <c r="W566" s="96" t="e">
        <f t="shared" si="380"/>
        <v>#REF!</v>
      </c>
      <c r="X566" s="96" t="e">
        <f t="shared" si="380"/>
        <v>#REF!</v>
      </c>
      <c r="Y566" s="96" t="e">
        <f t="shared" si="380"/>
        <v>#REF!</v>
      </c>
      <c r="Z566" s="96" t="e">
        <f t="shared" si="380"/>
        <v>#REF!</v>
      </c>
      <c r="AA566" s="96" t="e">
        <f t="shared" si="380"/>
        <v>#REF!</v>
      </c>
      <c r="AB566" s="96" t="e">
        <f t="shared" si="380"/>
        <v>#REF!</v>
      </c>
      <c r="AC566" s="96" t="e">
        <f t="shared" si="380"/>
        <v>#REF!</v>
      </c>
      <c r="AD566" s="96" t="e">
        <f t="shared" si="380"/>
        <v>#REF!</v>
      </c>
      <c r="AE566" s="111" t="e">
        <f t="shared" si="380"/>
        <v>#REF!</v>
      </c>
    </row>
  </sheetData>
  <mergeCells count="11">
    <mergeCell ref="A517:A519"/>
    <mergeCell ref="A262:A264"/>
    <mergeCell ref="A313:A315"/>
    <mergeCell ref="A364:A366"/>
    <mergeCell ref="A415:A417"/>
    <mergeCell ref="A466:A468"/>
    <mergeCell ref="A58:A60"/>
    <mergeCell ref="A1:A3"/>
    <mergeCell ref="A109:A111"/>
    <mergeCell ref="A160:A162"/>
    <mergeCell ref="A211:A2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showGridLines="0" tabSelected="1" zoomScale="89" zoomScaleNormal="89" workbookViewId="0">
      <selection activeCell="A2" sqref="A2"/>
    </sheetView>
  </sheetViews>
  <sheetFormatPr baseColWidth="10" defaultColWidth="11.42578125" defaultRowHeight="15.75" outlineLevelRow="1" x14ac:dyDescent="0.25"/>
  <cols>
    <col min="1" max="1" width="39.85546875" style="155" customWidth="1"/>
    <col min="2" max="2" width="16.42578125" style="155" customWidth="1"/>
    <col min="3" max="3" width="6.7109375" style="155" customWidth="1"/>
    <col min="4" max="4" width="29.5703125" style="155" customWidth="1"/>
    <col min="5" max="5" width="15" style="155" customWidth="1"/>
    <col min="6" max="6" width="7" style="155" customWidth="1"/>
    <col min="7" max="7" width="8.7109375" style="184" customWidth="1"/>
    <col min="8" max="8" width="12.42578125" style="155" customWidth="1"/>
    <col min="9" max="16384" width="11.42578125" style="155"/>
  </cols>
  <sheetData>
    <row r="1" spans="1:9" s="154" customFormat="1" ht="51.75" customHeight="1" x14ac:dyDescent="0.3">
      <c r="A1" s="173" t="s">
        <v>200</v>
      </c>
      <c r="B1" s="173"/>
      <c r="C1" s="173"/>
      <c r="D1" s="173"/>
      <c r="E1" s="173"/>
      <c r="F1" s="179"/>
      <c r="G1" s="178"/>
      <c r="H1" s="183"/>
      <c r="I1" s="178"/>
    </row>
    <row r="2" spans="1:9" ht="15.75" customHeight="1" x14ac:dyDescent="0.25"/>
    <row r="3" spans="1:9" s="159" customFormat="1" ht="42" customHeight="1" x14ac:dyDescent="0.25">
      <c r="A3" s="203" t="s">
        <v>167</v>
      </c>
      <c r="B3" s="203"/>
    </row>
    <row r="4" spans="1:9" ht="20.25" customHeight="1" x14ac:dyDescent="0.25"/>
    <row r="5" spans="1:9" ht="24.6" customHeight="1" x14ac:dyDescent="0.25">
      <c r="A5" s="160" t="s">
        <v>2</v>
      </c>
      <c r="B5" s="187">
        <v>25</v>
      </c>
    </row>
    <row r="6" spans="1:9" ht="24.6" customHeight="1" x14ac:dyDescent="0.25">
      <c r="A6" s="162" t="s">
        <v>199</v>
      </c>
      <c r="B6" s="188">
        <v>30</v>
      </c>
    </row>
    <row r="7" spans="1:9" ht="24.6" customHeight="1" x14ac:dyDescent="0.25">
      <c r="A7" s="160" t="s">
        <v>4</v>
      </c>
      <c r="B7" s="189">
        <v>3.5</v>
      </c>
    </row>
    <row r="8" spans="1:9" ht="24.6" customHeight="1" x14ac:dyDescent="0.25">
      <c r="A8" s="162" t="s">
        <v>163</v>
      </c>
      <c r="B8" s="190">
        <v>6</v>
      </c>
    </row>
    <row r="9" spans="1:9" ht="24.6" customHeight="1" x14ac:dyDescent="0.25">
      <c r="D9" s="175"/>
      <c r="E9" s="175" t="s">
        <v>169</v>
      </c>
    </row>
    <row r="10" spans="1:9" ht="24.6" customHeight="1" x14ac:dyDescent="0.25">
      <c r="A10" s="156" t="s">
        <v>18</v>
      </c>
      <c r="B10" s="191">
        <v>25000</v>
      </c>
      <c r="D10" s="176" t="s">
        <v>168</v>
      </c>
      <c r="E10" s="175" t="s">
        <v>170</v>
      </c>
    </row>
    <row r="11" spans="1:9" ht="24.6" customHeight="1" x14ac:dyDescent="0.25">
      <c r="D11" s="177"/>
      <c r="E11" s="175" t="s">
        <v>171</v>
      </c>
    </row>
    <row r="12" spans="1:9" ht="24.6" customHeight="1" x14ac:dyDescent="0.25">
      <c r="D12" s="161"/>
      <c r="E12" s="163"/>
    </row>
    <row r="13" spans="1:9" s="166" customFormat="1" ht="21" x14ac:dyDescent="0.35">
      <c r="A13" s="164" t="s">
        <v>172</v>
      </c>
      <c r="B13" s="165">
        <f>+B5*B6*(B7*(52-B8)/12)+(B10/12)</f>
        <v>12145.833333333334</v>
      </c>
      <c r="G13" s="185"/>
    </row>
    <row r="14" spans="1:9" ht="21" x14ac:dyDescent="0.25">
      <c r="A14" s="167" t="s">
        <v>164</v>
      </c>
      <c r="B14" s="168">
        <f>+B13*12</f>
        <v>145750</v>
      </c>
      <c r="D14" s="171" t="s">
        <v>165</v>
      </c>
      <c r="E14" s="169">
        <f>+(B14-E15)/12</f>
        <v>6437.8333333333348</v>
      </c>
    </row>
    <row r="15" spans="1:9" s="166" customFormat="1" ht="21" hidden="1" outlineLevel="1" x14ac:dyDescent="0.35">
      <c r="C15" s="155"/>
      <c r="D15" s="180" t="s">
        <v>175</v>
      </c>
      <c r="E15" s="172">
        <f>SUM(E16:E33)</f>
        <v>68495.999999999985</v>
      </c>
      <c r="G15" s="185"/>
    </row>
    <row r="16" spans="1:9" hidden="1" outlineLevel="1" x14ac:dyDescent="0.25">
      <c r="D16" s="158" t="s">
        <v>173</v>
      </c>
      <c r="E16" s="174">
        <f>+B14*F16</f>
        <v>29150</v>
      </c>
      <c r="F16" s="181">
        <v>0.2</v>
      </c>
      <c r="G16" s="186"/>
      <c r="H16" s="157" t="s">
        <v>177</v>
      </c>
    </row>
    <row r="17" spans="4:8" hidden="1" outlineLevel="1" x14ac:dyDescent="0.25">
      <c r="D17" s="158" t="s">
        <v>174</v>
      </c>
      <c r="E17" s="174">
        <f>+G17*(35*4.33333333333333)*1.45*F17*12</f>
        <v>15833.999999999989</v>
      </c>
      <c r="F17">
        <v>0.5</v>
      </c>
      <c r="G17" s="1">
        <v>12</v>
      </c>
      <c r="H17" s="157" t="s">
        <v>201</v>
      </c>
    </row>
    <row r="18" spans="4:8" hidden="1" outlineLevel="1" x14ac:dyDescent="0.25">
      <c r="D18" s="158" t="s">
        <v>178</v>
      </c>
      <c r="E18" s="174">
        <f>+F18*G18*12*(B7/5.5)</f>
        <v>5498.181818181818</v>
      </c>
      <c r="F18" s="182">
        <v>18</v>
      </c>
      <c r="G18" s="3">
        <v>40</v>
      </c>
      <c r="H18" s="157" t="s">
        <v>181</v>
      </c>
    </row>
    <row r="19" spans="4:8" hidden="1" outlineLevel="1" x14ac:dyDescent="0.25">
      <c r="D19" s="158" t="s">
        <v>179</v>
      </c>
      <c r="E19" s="174">
        <f>+F19*G19*12*(B8/5.5)</f>
        <v>3141.8181818181815</v>
      </c>
      <c r="F19" s="182">
        <v>6</v>
      </c>
      <c r="G19" s="3">
        <v>40</v>
      </c>
      <c r="H19" s="157" t="s">
        <v>180</v>
      </c>
    </row>
    <row r="20" spans="4:8" hidden="1" outlineLevel="1" x14ac:dyDescent="0.25">
      <c r="D20" s="158" t="s">
        <v>182</v>
      </c>
      <c r="E20" s="174">
        <f>66*12</f>
        <v>792</v>
      </c>
      <c r="F20"/>
      <c r="G20" s="3"/>
      <c r="H20" s="157"/>
    </row>
    <row r="21" spans="4:8" hidden="1" outlineLevel="1" x14ac:dyDescent="0.25">
      <c r="D21" s="158" t="s">
        <v>183</v>
      </c>
      <c r="E21" s="174">
        <v>1500</v>
      </c>
      <c r="F21"/>
      <c r="G21" s="3"/>
      <c r="H21" s="157"/>
    </row>
    <row r="22" spans="4:8" hidden="1" outlineLevel="1" x14ac:dyDescent="0.25">
      <c r="D22" s="158" t="s">
        <v>184</v>
      </c>
      <c r="E22" s="174">
        <f>140*12</f>
        <v>1680</v>
      </c>
      <c r="F22"/>
      <c r="G22" s="3"/>
      <c r="H22" s="157"/>
    </row>
    <row r="23" spans="4:8" hidden="1" outlineLevel="1" x14ac:dyDescent="0.25">
      <c r="D23" s="158" t="s">
        <v>185</v>
      </c>
      <c r="E23" s="174">
        <f>25*12</f>
        <v>300</v>
      </c>
      <c r="F23"/>
      <c r="G23" s="3"/>
      <c r="H23" s="157" t="s">
        <v>186</v>
      </c>
    </row>
    <row r="24" spans="4:8" hidden="1" outlineLevel="1" x14ac:dyDescent="0.25">
      <c r="D24" s="158" t="s">
        <v>187</v>
      </c>
      <c r="E24" s="174">
        <f>140*12</f>
        <v>1680</v>
      </c>
      <c r="F24"/>
      <c r="G24" s="3"/>
      <c r="H24" s="157" t="s">
        <v>188</v>
      </c>
    </row>
    <row r="25" spans="4:8" hidden="1" outlineLevel="1" x14ac:dyDescent="0.25">
      <c r="D25" s="158" t="s">
        <v>189</v>
      </c>
      <c r="E25" s="174">
        <f>60*12</f>
        <v>720</v>
      </c>
      <c r="F25"/>
      <c r="G25" s="3"/>
      <c r="H25" s="157"/>
    </row>
    <row r="26" spans="4:8" hidden="1" outlineLevel="1" x14ac:dyDescent="0.25">
      <c r="D26" s="158" t="s">
        <v>190</v>
      </c>
      <c r="E26" s="174">
        <f>40*12</f>
        <v>480</v>
      </c>
      <c r="F26"/>
      <c r="G26" s="3"/>
      <c r="H26" s="157" t="s">
        <v>191</v>
      </c>
    </row>
    <row r="27" spans="4:8" hidden="1" outlineLevel="1" x14ac:dyDescent="0.25">
      <c r="D27" s="158" t="s">
        <v>176</v>
      </c>
      <c r="E27" s="174">
        <v>1500</v>
      </c>
      <c r="F27"/>
      <c r="G27" s="186"/>
      <c r="H27" s="157"/>
    </row>
    <row r="28" spans="4:8" hidden="1" outlineLevel="1" x14ac:dyDescent="0.25">
      <c r="D28" s="158" t="s">
        <v>192</v>
      </c>
      <c r="E28" s="174">
        <v>500</v>
      </c>
      <c r="F28"/>
      <c r="G28" s="186"/>
      <c r="H28" s="157"/>
    </row>
    <row r="29" spans="4:8" hidden="1" outlineLevel="1" x14ac:dyDescent="0.25">
      <c r="D29" s="158" t="s">
        <v>193</v>
      </c>
      <c r="E29" s="174">
        <f>50*12</f>
        <v>600</v>
      </c>
      <c r="F29"/>
      <c r="G29" s="186"/>
      <c r="H29" s="157"/>
    </row>
    <row r="30" spans="4:8" hidden="1" outlineLevel="1" x14ac:dyDescent="0.25">
      <c r="D30" s="158" t="s">
        <v>194</v>
      </c>
      <c r="E30" s="174">
        <v>600</v>
      </c>
      <c r="F30"/>
      <c r="G30" s="186"/>
      <c r="H30" s="157"/>
    </row>
    <row r="31" spans="4:8" hidden="1" outlineLevel="1" x14ac:dyDescent="0.25">
      <c r="D31" s="158" t="s">
        <v>195</v>
      </c>
      <c r="E31" s="174">
        <v>300</v>
      </c>
      <c r="F31"/>
      <c r="G31" s="155"/>
    </row>
    <row r="32" spans="4:8" hidden="1" outlineLevel="1" x14ac:dyDescent="0.25">
      <c r="D32" s="158" t="s">
        <v>196</v>
      </c>
      <c r="E32" s="174">
        <f>+(G32*2)*B7*(52-B8)</f>
        <v>3220</v>
      </c>
      <c r="F32"/>
      <c r="G32" s="186">
        <v>10</v>
      </c>
      <c r="H32" s="157" t="s">
        <v>197</v>
      </c>
    </row>
    <row r="33" spans="4:7" hidden="1" outlineLevel="1" x14ac:dyDescent="0.25">
      <c r="D33" s="158" t="s">
        <v>198</v>
      </c>
      <c r="E33" s="174">
        <v>1000</v>
      </c>
      <c r="F33"/>
      <c r="G33" s="186"/>
    </row>
    <row r="34" spans="4:7" s="166" customFormat="1" ht="21" hidden="1" outlineLevel="1" x14ac:dyDescent="0.35">
      <c r="D34" s="158" t="s">
        <v>166</v>
      </c>
      <c r="E34" s="170">
        <f>+E15/B14</f>
        <v>0.46995540308747846</v>
      </c>
      <c r="G34" s="185"/>
    </row>
    <row r="35" spans="4:7" hidden="1" outlineLevel="1" x14ac:dyDescent="0.25"/>
    <row r="36" spans="4:7" collapsed="1" x14ac:dyDescent="0.25"/>
  </sheetData>
  <sheetProtection algorithmName="SHA-512" hashValue="++oD6QxEd5TMPaF6ysA0+hkXw4Wfj45+FfiVKaia70nkdYmkLe//72zD3mzWb7z+trpqK+jYPyg//rRB9njFkw==" saltValue="cZOmsSvg23t+btipXD+wOQ==" spinCount="100000" sheet="1" objects="1" scenarios="1"/>
  <mergeCells count="1">
    <mergeCell ref="A3:B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"/>
  <sheetViews>
    <sheetView topLeftCell="A19" workbookViewId="0">
      <selection activeCell="F6" sqref="F6"/>
    </sheetView>
  </sheetViews>
  <sheetFormatPr baseColWidth="10" defaultColWidth="11.28515625" defaultRowHeight="15" x14ac:dyDescent="0.25"/>
  <cols>
    <col min="1" max="1" width="38.85546875" customWidth="1"/>
    <col min="2" max="4" width="14.7109375" customWidth="1"/>
    <col min="5" max="5" width="17.28515625" customWidth="1"/>
  </cols>
  <sheetData>
    <row r="1" spans="1:9" ht="18.75" x14ac:dyDescent="0.3">
      <c r="A1" s="9" t="s">
        <v>37</v>
      </c>
      <c r="B1" s="9"/>
      <c r="C1" s="34"/>
      <c r="D1" s="8"/>
      <c r="E1" s="8"/>
    </row>
    <row r="2" spans="1:9" x14ac:dyDescent="0.25">
      <c r="C2" s="35" t="s">
        <v>45</v>
      </c>
      <c r="D2" s="35" t="s">
        <v>46</v>
      </c>
      <c r="E2" s="35" t="s">
        <v>47</v>
      </c>
      <c r="G2" s="15"/>
      <c r="H2" s="13"/>
      <c r="I2" s="14"/>
    </row>
    <row r="3" spans="1:9" x14ac:dyDescent="0.25">
      <c r="A3" t="s">
        <v>33</v>
      </c>
      <c r="C3" s="43">
        <v>7</v>
      </c>
      <c r="D3" s="43">
        <v>7</v>
      </c>
    </row>
    <row r="4" spans="1:9" x14ac:dyDescent="0.25">
      <c r="A4" s="2" t="s">
        <v>32</v>
      </c>
      <c r="C4" s="44">
        <v>15</v>
      </c>
      <c r="D4" s="44">
        <v>30</v>
      </c>
    </row>
    <row r="5" spans="1:9" x14ac:dyDescent="0.25">
      <c r="A5" s="2" t="s">
        <v>3</v>
      </c>
      <c r="C5" s="45">
        <v>24</v>
      </c>
      <c r="D5" s="45">
        <v>50</v>
      </c>
      <c r="F5" t="s">
        <v>139</v>
      </c>
      <c r="G5" s="12"/>
      <c r="H5" s="13"/>
      <c r="I5" s="14"/>
    </row>
    <row r="6" spans="1:9" x14ac:dyDescent="0.25">
      <c r="A6" s="2" t="s">
        <v>4</v>
      </c>
      <c r="C6" s="46">
        <v>5</v>
      </c>
      <c r="D6" s="46">
        <v>5</v>
      </c>
      <c r="G6" s="12"/>
      <c r="H6" s="13"/>
      <c r="I6" s="14"/>
    </row>
    <row r="7" spans="1:9" x14ac:dyDescent="0.25">
      <c r="A7" s="2" t="s">
        <v>18</v>
      </c>
      <c r="C7" s="45">
        <v>14000</v>
      </c>
      <c r="D7" s="45"/>
      <c r="G7" s="12"/>
      <c r="H7" s="13"/>
      <c r="I7" s="14"/>
    </row>
    <row r="8" spans="1:9" x14ac:dyDescent="0.25">
      <c r="A8" s="2" t="s">
        <v>34</v>
      </c>
      <c r="C8" s="47">
        <v>0.5</v>
      </c>
      <c r="D8" s="47">
        <v>0.5</v>
      </c>
      <c r="G8" s="12"/>
      <c r="H8" s="13"/>
      <c r="I8" s="14"/>
    </row>
    <row r="9" spans="1:9" x14ac:dyDescent="0.25">
      <c r="C9" s="5"/>
      <c r="G9" s="15"/>
      <c r="H9" s="13"/>
      <c r="I9" s="14"/>
    </row>
    <row r="10" spans="1:9" ht="18.75" x14ac:dyDescent="0.3">
      <c r="A10" s="9" t="s">
        <v>42</v>
      </c>
      <c r="B10" s="9"/>
      <c r="C10" s="8"/>
      <c r="D10" s="8"/>
      <c r="E10" s="2"/>
    </row>
    <row r="11" spans="1:9" x14ac:dyDescent="0.25">
      <c r="A11" s="2" t="s">
        <v>2</v>
      </c>
      <c r="C11" s="40">
        <f>C3*60/(C4)</f>
        <v>28</v>
      </c>
      <c r="D11" s="40">
        <f>D3*60/(D4)</f>
        <v>14</v>
      </c>
      <c r="G11" s="15"/>
      <c r="H11" s="13"/>
      <c r="I11" s="14"/>
    </row>
    <row r="12" spans="1:9" x14ac:dyDescent="0.25">
      <c r="A12" s="2" t="s">
        <v>40</v>
      </c>
      <c r="C12" s="41">
        <f>+C11*C5*C6*52/12</f>
        <v>14560</v>
      </c>
      <c r="D12" s="41">
        <f>+D11*D5*D6*52/12</f>
        <v>15166.666666666666</v>
      </c>
      <c r="G12" s="12"/>
      <c r="H12" s="13"/>
      <c r="I12" s="14"/>
    </row>
    <row r="13" spans="1:9" x14ac:dyDescent="0.25">
      <c r="A13" s="2" t="s">
        <v>39</v>
      </c>
      <c r="C13" s="6">
        <f>+C12+C7/12</f>
        <v>15726.666666666666</v>
      </c>
      <c r="D13" s="6">
        <f>+D12+D7/12</f>
        <v>15166.666666666666</v>
      </c>
      <c r="G13" s="12"/>
      <c r="H13" s="13"/>
      <c r="I13" s="14"/>
    </row>
    <row r="14" spans="1:9" x14ac:dyDescent="0.25">
      <c r="A14" s="2" t="s">
        <v>35</v>
      </c>
      <c r="C14" s="42">
        <f>+(1-C8)*C13</f>
        <v>7863.333333333333</v>
      </c>
      <c r="D14" s="42">
        <f>+(1-D8)*D13</f>
        <v>7583.333333333333</v>
      </c>
      <c r="E14" s="6"/>
    </row>
    <row r="15" spans="1:9" x14ac:dyDescent="0.25">
      <c r="B15" s="3"/>
      <c r="C15" s="5"/>
      <c r="D15" s="4"/>
      <c r="E15" s="6"/>
    </row>
    <row r="16" spans="1:9" ht="18.75" x14ac:dyDescent="0.3">
      <c r="A16" s="9" t="s">
        <v>38</v>
      </c>
      <c r="B16" s="9"/>
      <c r="C16" s="8"/>
      <c r="D16" s="8"/>
      <c r="E16" s="2"/>
    </row>
    <row r="17" spans="1:5" x14ac:dyDescent="0.25">
      <c r="A17" t="s">
        <v>5</v>
      </c>
      <c r="B17" s="18">
        <v>1.1000000000000001E-3</v>
      </c>
      <c r="C17" s="17">
        <f>C14*$B17</f>
        <v>8.6496666666666666</v>
      </c>
      <c r="D17" s="17">
        <f>D14*$B17</f>
        <v>8.3416666666666668</v>
      </c>
      <c r="E17" s="6"/>
    </row>
    <row r="18" spans="1:5" x14ac:dyDescent="0.25">
      <c r="A18" t="s">
        <v>7</v>
      </c>
      <c r="B18" s="18">
        <v>2.5000000000000001E-3</v>
      </c>
      <c r="C18" s="17">
        <f>$B18*38616/12</f>
        <v>8.0449999999999999</v>
      </c>
      <c r="D18" s="17">
        <f>$B18*38616/12</f>
        <v>8.0449999999999999</v>
      </c>
      <c r="E18" s="6"/>
    </row>
    <row r="19" spans="1:5" x14ac:dyDescent="0.25">
      <c r="A19" t="s">
        <v>6</v>
      </c>
      <c r="B19" s="18">
        <f>5.25%-2.9%</f>
        <v>2.35E-2</v>
      </c>
      <c r="C19" s="17">
        <f>+(C14-38616/12)*$B19</f>
        <v>109.16533333333332</v>
      </c>
      <c r="D19" s="17">
        <f>+(D14-38616/12)*$B19</f>
        <v>102.58533333333332</v>
      </c>
      <c r="E19" s="6"/>
    </row>
    <row r="20" spans="1:5" x14ac:dyDescent="0.25">
      <c r="A20" t="s">
        <v>0</v>
      </c>
      <c r="B20" s="16">
        <v>95</v>
      </c>
      <c r="C20" s="17">
        <f>+$B20/12</f>
        <v>7.916666666666667</v>
      </c>
      <c r="D20" s="17">
        <f>+$B20/12</f>
        <v>7.916666666666667</v>
      </c>
      <c r="E20" s="6"/>
    </row>
    <row r="21" spans="1:5" x14ac:dyDescent="0.25">
      <c r="A21" t="s">
        <v>1</v>
      </c>
      <c r="B21" s="16">
        <v>193</v>
      </c>
      <c r="C21" s="17">
        <f>+$B21/12</f>
        <v>16.083333333333332</v>
      </c>
      <c r="D21" s="17">
        <f>+$B21/12</f>
        <v>16.083333333333332</v>
      </c>
      <c r="E21" s="6"/>
    </row>
    <row r="22" spans="1:5" x14ac:dyDescent="0.25">
      <c r="A22" s="24" t="s">
        <v>15</v>
      </c>
      <c r="B22" s="25"/>
      <c r="C22" s="26">
        <f>+SUM(C17:C21)</f>
        <v>149.85999999999999</v>
      </c>
      <c r="D22" s="26">
        <f>+SUM(D17:D21)</f>
        <v>142.97200000000001</v>
      </c>
      <c r="E22" s="6"/>
    </row>
    <row r="23" spans="1:5" x14ac:dyDescent="0.25">
      <c r="A23" t="s">
        <v>8</v>
      </c>
      <c r="B23" s="18">
        <v>8.2299999999999998E-2</v>
      </c>
      <c r="C23" s="17">
        <f>38616*$B23/12</f>
        <v>264.84139999999996</v>
      </c>
      <c r="D23" s="17">
        <f>38616*$B23/12</f>
        <v>264.84139999999996</v>
      </c>
      <c r="E23" s="6"/>
    </row>
    <row r="24" spans="1:5" x14ac:dyDescent="0.25">
      <c r="A24" t="s">
        <v>9</v>
      </c>
      <c r="B24" s="18">
        <v>1.8700000000000001E-2</v>
      </c>
      <c r="C24" s="17">
        <f>+$B24*C14</f>
        <v>147.04433333333333</v>
      </c>
      <c r="D24" s="17">
        <f>+$B24*D14</f>
        <v>141.80833333333334</v>
      </c>
      <c r="E24" s="6"/>
    </row>
    <row r="25" spans="1:5" x14ac:dyDescent="0.25">
      <c r="A25" t="s">
        <v>10</v>
      </c>
      <c r="B25" s="18">
        <v>9.6000000000000002E-2</v>
      </c>
      <c r="C25" s="17">
        <f>+$B25*C14</f>
        <v>754.88</v>
      </c>
      <c r="D25" s="17">
        <f>+$B25*D14</f>
        <v>728</v>
      </c>
      <c r="E25" s="6"/>
    </row>
    <row r="26" spans="1:5" x14ac:dyDescent="0.25">
      <c r="A26" t="s">
        <v>12</v>
      </c>
      <c r="B26" s="16">
        <v>1617</v>
      </c>
      <c r="C26" s="17">
        <f>+$B26/12</f>
        <v>134.75</v>
      </c>
      <c r="D26" s="17">
        <f>+$B26/12</f>
        <v>134.75</v>
      </c>
      <c r="E26" s="6"/>
    </row>
    <row r="27" spans="1:5" x14ac:dyDescent="0.25">
      <c r="A27" t="s">
        <v>13</v>
      </c>
      <c r="B27" s="19">
        <v>8.6669999999999994E-3</v>
      </c>
      <c r="C27" s="17">
        <f>+$B27*C14</f>
        <v>68.151509999999988</v>
      </c>
      <c r="D27" s="17">
        <f>+$B27*D14</f>
        <v>65.724749999999986</v>
      </c>
      <c r="E27" s="6"/>
    </row>
    <row r="28" spans="1:5" x14ac:dyDescent="0.25">
      <c r="A28" t="s">
        <v>11</v>
      </c>
      <c r="B28" s="16">
        <v>720</v>
      </c>
      <c r="C28" s="17">
        <f>+$B28/12</f>
        <v>60</v>
      </c>
      <c r="D28" s="17">
        <f>+$B28/12</f>
        <v>60</v>
      </c>
      <c r="E28" s="6"/>
    </row>
    <row r="29" spans="1:5" x14ac:dyDescent="0.25">
      <c r="A29" s="24" t="s">
        <v>14</v>
      </c>
      <c r="B29" s="24"/>
      <c r="C29" s="27">
        <f>SUBTOTAL(109,C23:C28)</f>
        <v>1429.6672433333331</v>
      </c>
      <c r="D29" s="27">
        <f>SUBTOTAL(109,D23:D28)</f>
        <v>1395.1244833333333</v>
      </c>
    </row>
    <row r="30" spans="1:5" x14ac:dyDescent="0.25">
      <c r="A30" s="28" t="s">
        <v>36</v>
      </c>
      <c r="B30" s="25">
        <v>0.08</v>
      </c>
      <c r="C30" s="29">
        <f>+$B30*(C14+C22+C29)</f>
        <v>755.42884613333331</v>
      </c>
      <c r="D30" s="29">
        <f>+$B30*(D14+D22+D29)</f>
        <v>729.71438533333333</v>
      </c>
      <c r="E30" s="6"/>
    </row>
    <row r="31" spans="1:5" x14ac:dyDescent="0.25">
      <c r="B31" s="18"/>
      <c r="C31" s="20"/>
      <c r="D31" s="20"/>
      <c r="E31" s="6"/>
    </row>
    <row r="32" spans="1:5" x14ac:dyDescent="0.25">
      <c r="A32" s="21" t="s">
        <v>43</v>
      </c>
      <c r="B32" s="22"/>
      <c r="C32" s="23">
        <f>+C29+C30+C22</f>
        <v>2334.9560894666665</v>
      </c>
      <c r="D32" s="23">
        <f>+D29+D30+D22</f>
        <v>2267.8108686666669</v>
      </c>
    </row>
    <row r="33" spans="1:5" x14ac:dyDescent="0.25">
      <c r="C33" s="49">
        <f>+C32/C13</f>
        <v>0.14847113752437474</v>
      </c>
      <c r="D33" s="49">
        <f>+D32/D13</f>
        <v>0.14952599134065936</v>
      </c>
    </row>
    <row r="35" spans="1:5" ht="18.75" x14ac:dyDescent="0.3">
      <c r="A35" s="30" t="s">
        <v>41</v>
      </c>
      <c r="B35" s="31"/>
      <c r="C35" s="32">
        <f>+C14-C32</f>
        <v>5528.3772438666665</v>
      </c>
      <c r="D35" s="32">
        <f>+D14-D32</f>
        <v>5315.5224646666666</v>
      </c>
    </row>
    <row r="36" spans="1:5" x14ac:dyDescent="0.25">
      <c r="C36" s="49">
        <f>+C35/C13</f>
        <v>0.35152886247562526</v>
      </c>
      <c r="D36" s="49">
        <f>+D35/D13</f>
        <v>0.35047400865934064</v>
      </c>
      <c r="E36" s="7"/>
    </row>
    <row r="37" spans="1:5" x14ac:dyDescent="0.25">
      <c r="E37" s="7"/>
    </row>
    <row r="38" spans="1:5" ht="18.75" x14ac:dyDescent="0.3">
      <c r="A38" s="9" t="s">
        <v>44</v>
      </c>
      <c r="B38" s="33"/>
      <c r="C38" s="34"/>
      <c r="D38" s="8"/>
      <c r="E38" s="2"/>
    </row>
    <row r="39" spans="1:5" x14ac:dyDescent="0.25">
      <c r="A39" s="2"/>
      <c r="B39" s="35" t="s">
        <v>16</v>
      </c>
      <c r="C39" s="35" t="s">
        <v>17</v>
      </c>
      <c r="D39" s="2"/>
      <c r="E39" s="2"/>
    </row>
    <row r="40" spans="1:5" x14ac:dyDescent="0.25">
      <c r="A40" t="s">
        <v>30</v>
      </c>
      <c r="B40" s="36">
        <v>990</v>
      </c>
      <c r="C40" s="36">
        <f t="shared" ref="C40:C52" si="0">+B40/12</f>
        <v>82.5</v>
      </c>
      <c r="E40" s="1"/>
    </row>
    <row r="41" spans="1:5" x14ac:dyDescent="0.25">
      <c r="A41" t="s">
        <v>19</v>
      </c>
      <c r="B41" s="36">
        <v>3515</v>
      </c>
      <c r="C41" s="36">
        <f t="shared" si="0"/>
        <v>292.91666666666669</v>
      </c>
    </row>
    <row r="42" spans="1:5" x14ac:dyDescent="0.25">
      <c r="A42" t="s">
        <v>27</v>
      </c>
      <c r="B42" s="36">
        <v>6533</v>
      </c>
      <c r="C42" s="36">
        <f t="shared" si="0"/>
        <v>544.41666666666663</v>
      </c>
      <c r="E42" s="10"/>
    </row>
    <row r="43" spans="1:5" x14ac:dyDescent="0.25">
      <c r="A43" t="s">
        <v>28</v>
      </c>
      <c r="B43" s="36">
        <v>7068</v>
      </c>
      <c r="C43" s="36">
        <f t="shared" si="0"/>
        <v>589</v>
      </c>
      <c r="E43" s="11"/>
    </row>
    <row r="44" spans="1:5" x14ac:dyDescent="0.25">
      <c r="A44" t="s">
        <v>20</v>
      </c>
      <c r="B44" s="36">
        <v>2054</v>
      </c>
      <c r="C44" s="36">
        <f t="shared" si="0"/>
        <v>171.16666666666666</v>
      </c>
    </row>
    <row r="45" spans="1:5" x14ac:dyDescent="0.25">
      <c r="A45" t="s">
        <v>21</v>
      </c>
      <c r="B45" s="36">
        <v>964</v>
      </c>
      <c r="C45" s="36">
        <f t="shared" si="0"/>
        <v>80.333333333333329</v>
      </c>
    </row>
    <row r="46" spans="1:5" x14ac:dyDescent="0.25">
      <c r="A46" t="s">
        <v>26</v>
      </c>
      <c r="B46" s="36">
        <v>5491</v>
      </c>
      <c r="C46" s="36">
        <f t="shared" si="0"/>
        <v>457.58333333333331</v>
      </c>
    </row>
    <row r="47" spans="1:5" x14ac:dyDescent="0.25">
      <c r="A47" t="s">
        <v>22</v>
      </c>
      <c r="B47" s="36">
        <v>1623</v>
      </c>
      <c r="C47" s="36">
        <f t="shared" si="0"/>
        <v>135.25</v>
      </c>
    </row>
    <row r="48" spans="1:5" x14ac:dyDescent="0.25">
      <c r="A48" t="s">
        <v>25</v>
      </c>
      <c r="B48" s="36">
        <v>1399</v>
      </c>
      <c r="C48" s="36">
        <f t="shared" si="0"/>
        <v>116.58333333333333</v>
      </c>
    </row>
    <row r="49" spans="1:4" x14ac:dyDescent="0.25">
      <c r="A49" t="s">
        <v>23</v>
      </c>
      <c r="B49" s="36">
        <v>7383</v>
      </c>
      <c r="C49" s="36">
        <f t="shared" si="0"/>
        <v>615.25</v>
      </c>
    </row>
    <row r="50" spans="1:4" x14ac:dyDescent="0.25">
      <c r="A50" t="s">
        <v>24</v>
      </c>
      <c r="B50" s="36">
        <v>428</v>
      </c>
      <c r="C50" s="36">
        <f t="shared" si="0"/>
        <v>35.666666666666664</v>
      </c>
    </row>
    <row r="51" spans="1:4" x14ac:dyDescent="0.25">
      <c r="A51" t="s">
        <v>29</v>
      </c>
      <c r="B51" s="36">
        <v>1815</v>
      </c>
      <c r="C51" s="36">
        <f t="shared" si="0"/>
        <v>151.25</v>
      </c>
    </row>
    <row r="52" spans="1:4" x14ac:dyDescent="0.25">
      <c r="A52" s="37" t="s">
        <v>31</v>
      </c>
      <c r="B52" s="38">
        <f>+SUM(B40:B51)</f>
        <v>39263</v>
      </c>
      <c r="C52" s="38">
        <f t="shared" si="0"/>
        <v>3271.9166666666665</v>
      </c>
      <c r="D52" s="39">
        <f>+C52/C13</f>
        <v>0.20804896142433235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25"/>
  <sheetViews>
    <sheetView zoomScale="90" zoomScaleNormal="90" zoomScalePageLayoutView="90" workbookViewId="0">
      <pane xSplit="2" ySplit="2" topLeftCell="C3" activePane="bottomRight" state="frozen"/>
      <selection activeCell="F6" sqref="F6"/>
      <selection pane="topRight" activeCell="F6" sqref="F6"/>
      <selection pane="bottomLeft" activeCell="F6" sqref="F6"/>
      <selection pane="bottomRight" activeCell="F6" sqref="F6"/>
    </sheetView>
  </sheetViews>
  <sheetFormatPr baseColWidth="10" defaultColWidth="11.28515625" defaultRowHeight="15" outlineLevelRow="1" outlineLevelCol="1" x14ac:dyDescent="0.25"/>
  <cols>
    <col min="1" max="1" width="36" customWidth="1"/>
    <col min="2" max="2" width="6.7109375" style="3" customWidth="1"/>
    <col min="3" max="3" width="11.28515625" hidden="1" customWidth="1" outlineLevel="1"/>
    <col min="4" max="15" width="11" hidden="1" customWidth="1" outlineLevel="1"/>
    <col min="16" max="16" width="11.28515625" collapsed="1"/>
    <col min="17" max="17" width="11.28515625" hidden="1" customWidth="1" outlineLevel="1"/>
    <col min="18" max="29" width="11" hidden="1" customWidth="1" outlineLevel="1"/>
    <col min="30" max="30" width="11.28515625" customWidth="1" collapsed="1"/>
    <col min="31" max="31" width="11.28515625" hidden="1" customWidth="1" outlineLevel="1"/>
    <col min="32" max="43" width="11" hidden="1" customWidth="1" outlineLevel="1"/>
    <col min="44" max="44" width="11.28515625" collapsed="1"/>
  </cols>
  <sheetData>
    <row r="1" spans="1:44" x14ac:dyDescent="0.25">
      <c r="D1" s="204" t="s">
        <v>87</v>
      </c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86" t="s">
        <v>88</v>
      </c>
      <c r="R1" s="204" t="s">
        <v>126</v>
      </c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86" t="s">
        <v>88</v>
      </c>
      <c r="AF1" s="204" t="s">
        <v>127</v>
      </c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86" t="s">
        <v>88</v>
      </c>
    </row>
    <row r="2" spans="1:44" x14ac:dyDescent="0.25">
      <c r="A2" s="4" t="s">
        <v>49</v>
      </c>
      <c r="B2" s="3" t="s">
        <v>48</v>
      </c>
      <c r="D2" s="85">
        <v>1</v>
      </c>
      <c r="E2" s="85">
        <v>2</v>
      </c>
      <c r="F2" s="85">
        <v>3</v>
      </c>
      <c r="G2" s="85">
        <v>4</v>
      </c>
      <c r="H2" s="85">
        <v>5</v>
      </c>
      <c r="I2" s="85">
        <v>6</v>
      </c>
      <c r="J2" s="85">
        <v>7</v>
      </c>
      <c r="K2" s="85">
        <v>8</v>
      </c>
      <c r="L2" s="85">
        <v>9</v>
      </c>
      <c r="M2" s="85">
        <v>10</v>
      </c>
      <c r="N2" s="85">
        <v>11</v>
      </c>
      <c r="O2" s="85">
        <v>12</v>
      </c>
      <c r="P2" s="87" t="s">
        <v>90</v>
      </c>
      <c r="R2" s="85">
        <v>1</v>
      </c>
      <c r="S2" s="85">
        <v>2</v>
      </c>
      <c r="T2" s="85">
        <v>3</v>
      </c>
      <c r="U2" s="85">
        <v>4</v>
      </c>
      <c r="V2" s="85">
        <v>5</v>
      </c>
      <c r="W2" s="85">
        <v>6</v>
      </c>
      <c r="X2" s="85">
        <v>7</v>
      </c>
      <c r="Y2" s="85">
        <v>8</v>
      </c>
      <c r="Z2" s="85">
        <v>9</v>
      </c>
      <c r="AA2" s="85">
        <v>10</v>
      </c>
      <c r="AB2" s="85">
        <v>11</v>
      </c>
      <c r="AC2" s="85">
        <v>12</v>
      </c>
      <c r="AD2" s="87" t="s">
        <v>128</v>
      </c>
      <c r="AF2" s="85">
        <v>1</v>
      </c>
      <c r="AG2" s="85">
        <v>2</v>
      </c>
      <c r="AH2" s="85">
        <v>3</v>
      </c>
      <c r="AI2" s="85">
        <v>4</v>
      </c>
      <c r="AJ2" s="85">
        <v>5</v>
      </c>
      <c r="AK2" s="85">
        <v>6</v>
      </c>
      <c r="AL2" s="85">
        <v>7</v>
      </c>
      <c r="AM2" s="85">
        <v>8</v>
      </c>
      <c r="AN2" s="85">
        <v>9</v>
      </c>
      <c r="AO2" s="85">
        <v>10</v>
      </c>
      <c r="AP2" s="85">
        <v>11</v>
      </c>
      <c r="AQ2" s="85">
        <v>12</v>
      </c>
      <c r="AR2" s="87" t="s">
        <v>129</v>
      </c>
    </row>
    <row r="3" spans="1:44" x14ac:dyDescent="0.25">
      <c r="P3" s="53"/>
      <c r="AD3" s="53"/>
      <c r="AR3" s="53"/>
    </row>
    <row r="4" spans="1:44" hidden="1" outlineLevel="1" x14ac:dyDescent="0.25">
      <c r="A4" s="51" t="s">
        <v>56</v>
      </c>
      <c r="P4" s="53"/>
      <c r="AD4" s="53"/>
      <c r="AR4" s="53"/>
    </row>
    <row r="5" spans="1:44" hidden="1" outlineLevel="1" x14ac:dyDescent="0.25">
      <c r="A5" t="s">
        <v>57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>
        <v>3</v>
      </c>
      <c r="K5" s="3">
        <v>3</v>
      </c>
      <c r="L5" s="3">
        <v>3</v>
      </c>
      <c r="M5" s="3">
        <v>3</v>
      </c>
      <c r="N5" s="3">
        <v>3</v>
      </c>
      <c r="O5" s="3">
        <v>3</v>
      </c>
      <c r="P5" s="53"/>
      <c r="R5" s="3">
        <v>3</v>
      </c>
      <c r="S5" s="3">
        <v>3</v>
      </c>
      <c r="T5" s="3">
        <v>3</v>
      </c>
      <c r="U5" s="3">
        <v>3</v>
      </c>
      <c r="V5" s="3">
        <v>3</v>
      </c>
      <c r="W5" s="3">
        <v>3</v>
      </c>
      <c r="X5" s="3">
        <v>3</v>
      </c>
      <c r="Y5" s="3">
        <v>3</v>
      </c>
      <c r="Z5" s="3">
        <v>3</v>
      </c>
      <c r="AA5" s="3">
        <v>3</v>
      </c>
      <c r="AB5" s="3">
        <v>3</v>
      </c>
      <c r="AC5" s="3">
        <v>3</v>
      </c>
      <c r="AD5" s="53"/>
      <c r="AF5" s="3">
        <v>3</v>
      </c>
      <c r="AG5" s="3">
        <v>3</v>
      </c>
      <c r="AH5" s="3">
        <v>3</v>
      </c>
      <c r="AI5" s="3">
        <v>3</v>
      </c>
      <c r="AJ5" s="3">
        <v>3</v>
      </c>
      <c r="AK5" s="3">
        <v>3</v>
      </c>
      <c r="AL5" s="3">
        <v>3</v>
      </c>
      <c r="AM5" s="3">
        <v>3</v>
      </c>
      <c r="AN5" s="3">
        <v>3</v>
      </c>
      <c r="AO5" s="3">
        <v>3</v>
      </c>
      <c r="AP5" s="3">
        <v>3</v>
      </c>
      <c r="AQ5" s="3">
        <v>3</v>
      </c>
      <c r="AR5" s="53"/>
    </row>
    <row r="6" spans="1:44" hidden="1" outlineLevel="1" x14ac:dyDescent="0.25">
      <c r="A6" t="s">
        <v>58</v>
      </c>
      <c r="D6" s="3">
        <v>5</v>
      </c>
      <c r="E6" s="3">
        <v>5</v>
      </c>
      <c r="F6" s="3">
        <v>5</v>
      </c>
      <c r="G6" s="3">
        <v>5</v>
      </c>
      <c r="H6" s="3">
        <v>5</v>
      </c>
      <c r="I6" s="3">
        <v>5</v>
      </c>
      <c r="J6" s="3">
        <v>5</v>
      </c>
      <c r="K6" s="3">
        <v>5</v>
      </c>
      <c r="L6" s="3">
        <v>5</v>
      </c>
      <c r="M6" s="3">
        <v>5</v>
      </c>
      <c r="N6" s="3">
        <v>5</v>
      </c>
      <c r="O6" s="3">
        <v>5</v>
      </c>
      <c r="P6" s="53"/>
      <c r="R6" s="3">
        <v>5</v>
      </c>
      <c r="S6" s="3">
        <v>5</v>
      </c>
      <c r="T6" s="3">
        <v>5</v>
      </c>
      <c r="U6" s="3">
        <v>5</v>
      </c>
      <c r="V6" s="3">
        <v>5</v>
      </c>
      <c r="W6" s="3">
        <v>5</v>
      </c>
      <c r="X6" s="3">
        <v>5</v>
      </c>
      <c r="Y6" s="3">
        <v>5</v>
      </c>
      <c r="Z6" s="3">
        <v>5</v>
      </c>
      <c r="AA6" s="3">
        <v>5</v>
      </c>
      <c r="AB6" s="3">
        <v>5</v>
      </c>
      <c r="AC6" s="3">
        <v>5</v>
      </c>
      <c r="AD6" s="53"/>
      <c r="AF6" s="3">
        <v>5</v>
      </c>
      <c r="AG6" s="3">
        <v>5</v>
      </c>
      <c r="AH6" s="3">
        <v>5</v>
      </c>
      <c r="AI6" s="3">
        <v>5</v>
      </c>
      <c r="AJ6" s="3">
        <v>5</v>
      </c>
      <c r="AK6" s="3">
        <v>5</v>
      </c>
      <c r="AL6" s="3">
        <v>5</v>
      </c>
      <c r="AM6" s="3">
        <v>5</v>
      </c>
      <c r="AN6" s="3">
        <v>5</v>
      </c>
      <c r="AO6" s="3">
        <v>5</v>
      </c>
      <c r="AP6" s="3">
        <v>5</v>
      </c>
      <c r="AQ6" s="3">
        <v>5</v>
      </c>
      <c r="AR6" s="53"/>
    </row>
    <row r="7" spans="1:44" hidden="1" outlineLevel="1" x14ac:dyDescent="0.25">
      <c r="A7" t="s">
        <v>59</v>
      </c>
      <c r="D7" s="3">
        <f>60/'CA MG'!$C$4</f>
        <v>4</v>
      </c>
      <c r="E7" s="3">
        <f>60/'CA MG'!$C$4</f>
        <v>4</v>
      </c>
      <c r="F7" s="3">
        <f>60/'CA MG'!$C$4</f>
        <v>4</v>
      </c>
      <c r="G7" s="3">
        <f>60/'CA MG'!$C$4</f>
        <v>4</v>
      </c>
      <c r="H7" s="3">
        <f>60/'CA MG'!$C$4</f>
        <v>4</v>
      </c>
      <c r="I7" s="3">
        <f>60/'CA MG'!$C$4</f>
        <v>4</v>
      </c>
      <c r="J7" s="3">
        <f>60/'CA MG'!$C$4</f>
        <v>4</v>
      </c>
      <c r="K7" s="3">
        <f>60/'CA MG'!$C$4</f>
        <v>4</v>
      </c>
      <c r="L7" s="3">
        <f>60/'CA MG'!$C$4</f>
        <v>4</v>
      </c>
      <c r="M7" s="3">
        <f>60/'CA MG'!$C$4</f>
        <v>4</v>
      </c>
      <c r="N7" s="3">
        <f>60/'CA MG'!$C$4</f>
        <v>4</v>
      </c>
      <c r="O7" s="3">
        <f>60/'CA MG'!$C$4</f>
        <v>4</v>
      </c>
      <c r="P7" s="53"/>
      <c r="R7" s="3">
        <f>60/'CA MG'!$C$4</f>
        <v>4</v>
      </c>
      <c r="S7" s="3">
        <f>60/'CA MG'!$C$4</f>
        <v>4</v>
      </c>
      <c r="T7" s="3">
        <f>60/'CA MG'!$C$4</f>
        <v>4</v>
      </c>
      <c r="U7" s="3">
        <f>60/'CA MG'!$C$4</f>
        <v>4</v>
      </c>
      <c r="V7" s="3">
        <f>60/'CA MG'!$C$4</f>
        <v>4</v>
      </c>
      <c r="W7" s="3">
        <f>60/'CA MG'!$C$4</f>
        <v>4</v>
      </c>
      <c r="X7" s="3">
        <f>60/'CA MG'!$C$4</f>
        <v>4</v>
      </c>
      <c r="Y7" s="3">
        <f>60/'CA MG'!$C$4</f>
        <v>4</v>
      </c>
      <c r="Z7" s="3">
        <f>60/'CA MG'!$C$4</f>
        <v>4</v>
      </c>
      <c r="AA7" s="3">
        <f>60/'CA MG'!$C$4</f>
        <v>4</v>
      </c>
      <c r="AB7" s="3">
        <f>60/'CA MG'!$C$4</f>
        <v>4</v>
      </c>
      <c r="AC7" s="3">
        <f>60/'CA MG'!$C$4</f>
        <v>4</v>
      </c>
      <c r="AD7" s="53"/>
      <c r="AF7" s="3">
        <f>60/'CA MG'!$C$4</f>
        <v>4</v>
      </c>
      <c r="AG7" s="3">
        <f>60/'CA MG'!$C$4</f>
        <v>4</v>
      </c>
      <c r="AH7" s="3">
        <f>60/'CA MG'!$C$4</f>
        <v>4</v>
      </c>
      <c r="AI7" s="3">
        <f>60/'CA MG'!$C$4</f>
        <v>4</v>
      </c>
      <c r="AJ7" s="3">
        <f>60/'CA MG'!$C$4</f>
        <v>4</v>
      </c>
      <c r="AK7" s="3">
        <f>60/'CA MG'!$C$4</f>
        <v>4</v>
      </c>
      <c r="AL7" s="3">
        <f>60/'CA MG'!$C$4</f>
        <v>4</v>
      </c>
      <c r="AM7" s="3">
        <f>60/'CA MG'!$C$4</f>
        <v>4</v>
      </c>
      <c r="AN7" s="3">
        <f>60/'CA MG'!$C$4</f>
        <v>4</v>
      </c>
      <c r="AO7" s="3">
        <f>60/'CA MG'!$C$4</f>
        <v>4</v>
      </c>
      <c r="AP7" s="3">
        <f>60/'CA MG'!$C$4</f>
        <v>4</v>
      </c>
      <c r="AQ7" s="3">
        <f>60/'CA MG'!$C$4</f>
        <v>4</v>
      </c>
      <c r="AR7" s="53"/>
    </row>
    <row r="8" spans="1:44" hidden="1" outlineLevel="1" x14ac:dyDescent="0.25">
      <c r="A8" t="s">
        <v>60</v>
      </c>
      <c r="D8" s="3" t="e">
        <f>+#REF!</f>
        <v>#REF!</v>
      </c>
      <c r="E8" s="3" t="e">
        <f>+#REF!</f>
        <v>#REF!</v>
      </c>
      <c r="F8" s="3" t="e">
        <f>+#REF!</f>
        <v>#REF!</v>
      </c>
      <c r="G8" s="3" t="e">
        <f>+#REF!</f>
        <v>#REF!</v>
      </c>
      <c r="H8" s="3" t="e">
        <f>+#REF!</f>
        <v>#REF!</v>
      </c>
      <c r="I8" s="3" t="e">
        <f>+#REF!</f>
        <v>#REF!</v>
      </c>
      <c r="J8" s="3" t="e">
        <f>+#REF!</f>
        <v>#REF!</v>
      </c>
      <c r="K8" s="3" t="e">
        <f>+#REF!</f>
        <v>#REF!</v>
      </c>
      <c r="L8" s="3" t="e">
        <f>+#REF!</f>
        <v>#REF!</v>
      </c>
      <c r="M8" s="3" t="e">
        <f>+#REF!</f>
        <v>#REF!</v>
      </c>
      <c r="N8" s="3" t="e">
        <f>+#REF!</f>
        <v>#REF!</v>
      </c>
      <c r="O8" s="3" t="e">
        <f>+#REF!</f>
        <v>#REF!</v>
      </c>
      <c r="P8" s="53"/>
      <c r="R8" s="3" t="e">
        <f>+#REF!</f>
        <v>#REF!</v>
      </c>
      <c r="S8" s="3" t="e">
        <f>+#REF!</f>
        <v>#REF!</v>
      </c>
      <c r="T8" s="3" t="e">
        <f>+#REF!</f>
        <v>#REF!</v>
      </c>
      <c r="U8" s="3" t="e">
        <f>+#REF!</f>
        <v>#REF!</v>
      </c>
      <c r="V8" s="3" t="e">
        <f>+#REF!</f>
        <v>#REF!</v>
      </c>
      <c r="W8" s="3" t="e">
        <f>+#REF!</f>
        <v>#REF!</v>
      </c>
      <c r="X8" s="3" t="e">
        <f>+#REF!</f>
        <v>#REF!</v>
      </c>
      <c r="Y8" s="3" t="e">
        <f>+#REF!</f>
        <v>#REF!</v>
      </c>
      <c r="Z8" s="3" t="e">
        <f>+#REF!</f>
        <v>#REF!</v>
      </c>
      <c r="AA8" s="3" t="e">
        <f>+#REF!</f>
        <v>#REF!</v>
      </c>
      <c r="AB8" s="3" t="e">
        <f>+#REF!</f>
        <v>#REF!</v>
      </c>
      <c r="AC8" s="3" t="e">
        <f>+#REF!</f>
        <v>#REF!</v>
      </c>
      <c r="AD8" s="53"/>
      <c r="AF8" s="3" t="e">
        <f>+#REF!</f>
        <v>#REF!</v>
      </c>
      <c r="AG8" s="3" t="e">
        <f>+#REF!</f>
        <v>#REF!</v>
      </c>
      <c r="AH8" s="3" t="e">
        <f>+#REF!</f>
        <v>#REF!</v>
      </c>
      <c r="AI8" s="3" t="e">
        <f>+#REF!</f>
        <v>#REF!</v>
      </c>
      <c r="AJ8" s="3" t="e">
        <f>+#REF!</f>
        <v>#REF!</v>
      </c>
      <c r="AK8" s="3" t="e">
        <f>+#REF!</f>
        <v>#REF!</v>
      </c>
      <c r="AL8" s="3" t="e">
        <f>+#REF!</f>
        <v>#REF!</v>
      </c>
      <c r="AM8" s="3" t="e">
        <f>+#REF!</f>
        <v>#REF!</v>
      </c>
      <c r="AN8" s="3" t="e">
        <f>+#REF!</f>
        <v>#REF!</v>
      </c>
      <c r="AO8" s="3" t="e">
        <f>+#REF!</f>
        <v>#REF!</v>
      </c>
      <c r="AP8" s="3" t="e">
        <f>+#REF!</f>
        <v>#REF!</v>
      </c>
      <c r="AQ8" s="3" t="e">
        <f>+#REF!</f>
        <v>#REF!</v>
      </c>
      <c r="AR8" s="53"/>
    </row>
    <row r="9" spans="1:44" hidden="1" outlineLevel="1" x14ac:dyDescent="0.25">
      <c r="A9" s="4" t="s">
        <v>61</v>
      </c>
      <c r="B9" s="76"/>
      <c r="D9" s="76" t="e">
        <f t="shared" ref="D9:O9" si="0">+D5*D6*D7*D8</f>
        <v>#REF!</v>
      </c>
      <c r="E9" s="76" t="e">
        <f t="shared" si="0"/>
        <v>#REF!</v>
      </c>
      <c r="F9" s="76" t="e">
        <f t="shared" si="0"/>
        <v>#REF!</v>
      </c>
      <c r="G9" s="76" t="e">
        <f t="shared" si="0"/>
        <v>#REF!</v>
      </c>
      <c r="H9" s="76" t="e">
        <f t="shared" si="0"/>
        <v>#REF!</v>
      </c>
      <c r="I9" s="76" t="e">
        <f t="shared" si="0"/>
        <v>#REF!</v>
      </c>
      <c r="J9" s="76" t="e">
        <f t="shared" si="0"/>
        <v>#REF!</v>
      </c>
      <c r="K9" s="76" t="e">
        <f t="shared" si="0"/>
        <v>#REF!</v>
      </c>
      <c r="L9" s="76" t="e">
        <f t="shared" si="0"/>
        <v>#REF!</v>
      </c>
      <c r="M9" s="76" t="e">
        <f t="shared" si="0"/>
        <v>#REF!</v>
      </c>
      <c r="N9" s="76" t="e">
        <f t="shared" si="0"/>
        <v>#REF!</v>
      </c>
      <c r="O9" s="76" t="e">
        <f t="shared" si="0"/>
        <v>#REF!</v>
      </c>
      <c r="P9" s="53"/>
      <c r="R9" s="76" t="e">
        <f t="shared" ref="R9:AC9" si="1">+R5*R6*R7*R8</f>
        <v>#REF!</v>
      </c>
      <c r="S9" s="76" t="e">
        <f t="shared" si="1"/>
        <v>#REF!</v>
      </c>
      <c r="T9" s="76" t="e">
        <f t="shared" si="1"/>
        <v>#REF!</v>
      </c>
      <c r="U9" s="76" t="e">
        <f t="shared" si="1"/>
        <v>#REF!</v>
      </c>
      <c r="V9" s="76" t="e">
        <f t="shared" si="1"/>
        <v>#REF!</v>
      </c>
      <c r="W9" s="76" t="e">
        <f t="shared" si="1"/>
        <v>#REF!</v>
      </c>
      <c r="X9" s="76" t="e">
        <f t="shared" si="1"/>
        <v>#REF!</v>
      </c>
      <c r="Y9" s="76" t="e">
        <f t="shared" si="1"/>
        <v>#REF!</v>
      </c>
      <c r="Z9" s="76" t="e">
        <f t="shared" si="1"/>
        <v>#REF!</v>
      </c>
      <c r="AA9" s="76" t="e">
        <f t="shared" si="1"/>
        <v>#REF!</v>
      </c>
      <c r="AB9" s="76" t="e">
        <f t="shared" si="1"/>
        <v>#REF!</v>
      </c>
      <c r="AC9" s="76" t="e">
        <f t="shared" si="1"/>
        <v>#REF!</v>
      </c>
      <c r="AD9" s="53"/>
      <c r="AF9" s="76" t="e">
        <f t="shared" ref="AF9:AQ9" si="2">+AF5*AF6*AF7*AF8</f>
        <v>#REF!</v>
      </c>
      <c r="AG9" s="76" t="e">
        <f t="shared" si="2"/>
        <v>#REF!</v>
      </c>
      <c r="AH9" s="76" t="e">
        <f t="shared" si="2"/>
        <v>#REF!</v>
      </c>
      <c r="AI9" s="76" t="e">
        <f t="shared" si="2"/>
        <v>#REF!</v>
      </c>
      <c r="AJ9" s="76" t="e">
        <f t="shared" si="2"/>
        <v>#REF!</v>
      </c>
      <c r="AK9" s="76" t="e">
        <f t="shared" si="2"/>
        <v>#REF!</v>
      </c>
      <c r="AL9" s="76" t="e">
        <f t="shared" si="2"/>
        <v>#REF!</v>
      </c>
      <c r="AM9" s="76" t="e">
        <f t="shared" si="2"/>
        <v>#REF!</v>
      </c>
      <c r="AN9" s="76" t="e">
        <f t="shared" si="2"/>
        <v>#REF!</v>
      </c>
      <c r="AO9" s="76" t="e">
        <f t="shared" si="2"/>
        <v>#REF!</v>
      </c>
      <c r="AP9" s="76" t="e">
        <f t="shared" si="2"/>
        <v>#REF!</v>
      </c>
      <c r="AQ9" s="76" t="e">
        <f t="shared" si="2"/>
        <v>#REF!</v>
      </c>
      <c r="AR9" s="53"/>
    </row>
    <row r="10" spans="1:44" hidden="1" outlineLevel="1" x14ac:dyDescent="0.25">
      <c r="A10" t="s">
        <v>49</v>
      </c>
      <c r="D10" s="48" t="e">
        <f>+#REF!</f>
        <v>#REF!</v>
      </c>
      <c r="E10" s="48" t="e">
        <f>+#REF!</f>
        <v>#REF!</v>
      </c>
      <c r="F10" s="48" t="e">
        <f>+#REF!</f>
        <v>#REF!</v>
      </c>
      <c r="G10" s="48" t="e">
        <f>+#REF!</f>
        <v>#REF!</v>
      </c>
      <c r="H10" s="48" t="e">
        <f>+#REF!</f>
        <v>#REF!</v>
      </c>
      <c r="I10" s="48" t="e">
        <f>+#REF!</f>
        <v>#REF!</v>
      </c>
      <c r="J10" s="48" t="e">
        <f>+#REF!</f>
        <v>#REF!</v>
      </c>
      <c r="K10" s="48" t="e">
        <f>+#REF!</f>
        <v>#REF!</v>
      </c>
      <c r="L10" s="48" t="e">
        <f>+#REF!</f>
        <v>#REF!</v>
      </c>
      <c r="M10" s="48" t="e">
        <f>+#REF!</f>
        <v>#REF!</v>
      </c>
      <c r="N10" s="48" t="e">
        <f>+#REF!</f>
        <v>#REF!</v>
      </c>
      <c r="O10" s="48" t="e">
        <f>+#REF!</f>
        <v>#REF!</v>
      </c>
      <c r="P10" s="53"/>
      <c r="R10" s="48" t="e">
        <f>+#REF!</f>
        <v>#REF!</v>
      </c>
      <c r="S10" s="48" t="e">
        <f>+#REF!</f>
        <v>#REF!</v>
      </c>
      <c r="T10" s="48" t="e">
        <f>+#REF!</f>
        <v>#REF!</v>
      </c>
      <c r="U10" s="48" t="e">
        <f>+#REF!</f>
        <v>#REF!</v>
      </c>
      <c r="V10" s="48" t="e">
        <f>+#REF!</f>
        <v>#REF!</v>
      </c>
      <c r="W10" s="48" t="e">
        <f>+#REF!</f>
        <v>#REF!</v>
      </c>
      <c r="X10" s="48" t="e">
        <f>+#REF!</f>
        <v>#REF!</v>
      </c>
      <c r="Y10" s="48" t="e">
        <f>+#REF!</f>
        <v>#REF!</v>
      </c>
      <c r="Z10" s="48" t="e">
        <f>+#REF!</f>
        <v>#REF!</v>
      </c>
      <c r="AA10" s="48" t="e">
        <f>+#REF!</f>
        <v>#REF!</v>
      </c>
      <c r="AB10" s="48" t="e">
        <f>+#REF!</f>
        <v>#REF!</v>
      </c>
      <c r="AC10" s="48" t="e">
        <f>+#REF!</f>
        <v>#REF!</v>
      </c>
      <c r="AD10" s="53"/>
      <c r="AF10" s="48" t="e">
        <f>+#REF!</f>
        <v>#REF!</v>
      </c>
      <c r="AG10" s="48" t="e">
        <f>+#REF!</f>
        <v>#REF!</v>
      </c>
      <c r="AH10" s="48" t="e">
        <f>+#REF!</f>
        <v>#REF!</v>
      </c>
      <c r="AI10" s="48" t="e">
        <f>+#REF!</f>
        <v>#REF!</v>
      </c>
      <c r="AJ10" s="48" t="e">
        <f>+#REF!</f>
        <v>#REF!</v>
      </c>
      <c r="AK10" s="48" t="e">
        <f>+#REF!</f>
        <v>#REF!</v>
      </c>
      <c r="AL10" s="48" t="e">
        <f>+#REF!</f>
        <v>#REF!</v>
      </c>
      <c r="AM10" s="48" t="e">
        <f>+#REF!</f>
        <v>#REF!</v>
      </c>
      <c r="AN10" s="48" t="e">
        <f>+#REF!</f>
        <v>#REF!</v>
      </c>
      <c r="AO10" s="48" t="e">
        <f>+#REF!</f>
        <v>#REF!</v>
      </c>
      <c r="AP10" s="48" t="e">
        <f>+#REF!</f>
        <v>#REF!</v>
      </c>
      <c r="AQ10" s="48" t="e">
        <f>+#REF!</f>
        <v>#REF!</v>
      </c>
      <c r="AR10" s="53"/>
    </row>
    <row r="11" spans="1:44" hidden="1" outlineLevel="1" x14ac:dyDescent="0.25">
      <c r="A11" s="4" t="s">
        <v>68</v>
      </c>
      <c r="B11" s="76"/>
      <c r="D11" s="50" t="e">
        <f t="shared" ref="D11:O11" si="3">+D9*D10</f>
        <v>#REF!</v>
      </c>
      <c r="E11" s="50" t="e">
        <f t="shared" si="3"/>
        <v>#REF!</v>
      </c>
      <c r="F11" s="50" t="e">
        <f t="shared" si="3"/>
        <v>#REF!</v>
      </c>
      <c r="G11" s="50" t="e">
        <f t="shared" si="3"/>
        <v>#REF!</v>
      </c>
      <c r="H11" s="50" t="e">
        <f t="shared" si="3"/>
        <v>#REF!</v>
      </c>
      <c r="I11" s="50" t="e">
        <f t="shared" si="3"/>
        <v>#REF!</v>
      </c>
      <c r="J11" s="50" t="e">
        <f t="shared" si="3"/>
        <v>#REF!</v>
      </c>
      <c r="K11" s="50" t="e">
        <f t="shared" si="3"/>
        <v>#REF!</v>
      </c>
      <c r="L11" s="50" t="e">
        <f t="shared" si="3"/>
        <v>#REF!</v>
      </c>
      <c r="M11" s="50" t="e">
        <f t="shared" si="3"/>
        <v>#REF!</v>
      </c>
      <c r="N11" s="50" t="e">
        <f t="shared" si="3"/>
        <v>#REF!</v>
      </c>
      <c r="O11" s="50" t="e">
        <f t="shared" si="3"/>
        <v>#REF!</v>
      </c>
      <c r="P11" s="53"/>
      <c r="R11" s="50" t="e">
        <f t="shared" ref="R11:AC11" si="4">+R9*R10</f>
        <v>#REF!</v>
      </c>
      <c r="S11" s="50" t="e">
        <f t="shared" si="4"/>
        <v>#REF!</v>
      </c>
      <c r="T11" s="50" t="e">
        <f t="shared" si="4"/>
        <v>#REF!</v>
      </c>
      <c r="U11" s="50" t="e">
        <f t="shared" si="4"/>
        <v>#REF!</v>
      </c>
      <c r="V11" s="50" t="e">
        <f t="shared" si="4"/>
        <v>#REF!</v>
      </c>
      <c r="W11" s="50" t="e">
        <f t="shared" si="4"/>
        <v>#REF!</v>
      </c>
      <c r="X11" s="50" t="e">
        <f t="shared" si="4"/>
        <v>#REF!</v>
      </c>
      <c r="Y11" s="50" t="e">
        <f t="shared" si="4"/>
        <v>#REF!</v>
      </c>
      <c r="Z11" s="50" t="e">
        <f t="shared" si="4"/>
        <v>#REF!</v>
      </c>
      <c r="AA11" s="50" t="e">
        <f t="shared" si="4"/>
        <v>#REF!</v>
      </c>
      <c r="AB11" s="50" t="e">
        <f t="shared" si="4"/>
        <v>#REF!</v>
      </c>
      <c r="AC11" s="50" t="e">
        <f t="shared" si="4"/>
        <v>#REF!</v>
      </c>
      <c r="AD11" s="53"/>
      <c r="AF11" s="50" t="e">
        <f t="shared" ref="AF11:AQ11" si="5">+AF9*AF10</f>
        <v>#REF!</v>
      </c>
      <c r="AG11" s="50" t="e">
        <f t="shared" si="5"/>
        <v>#REF!</v>
      </c>
      <c r="AH11" s="50" t="e">
        <f t="shared" si="5"/>
        <v>#REF!</v>
      </c>
      <c r="AI11" s="50" t="e">
        <f t="shared" si="5"/>
        <v>#REF!</v>
      </c>
      <c r="AJ11" s="50" t="e">
        <f t="shared" si="5"/>
        <v>#REF!</v>
      </c>
      <c r="AK11" s="50" t="e">
        <f t="shared" si="5"/>
        <v>#REF!</v>
      </c>
      <c r="AL11" s="50" t="e">
        <f t="shared" si="5"/>
        <v>#REF!</v>
      </c>
      <c r="AM11" s="50" t="e">
        <f t="shared" si="5"/>
        <v>#REF!</v>
      </c>
      <c r="AN11" s="50" t="e">
        <f t="shared" si="5"/>
        <v>#REF!</v>
      </c>
      <c r="AO11" s="50" t="e">
        <f t="shared" si="5"/>
        <v>#REF!</v>
      </c>
      <c r="AP11" s="50" t="e">
        <f t="shared" si="5"/>
        <v>#REF!</v>
      </c>
      <c r="AQ11" s="50" t="e">
        <f t="shared" si="5"/>
        <v>#REF!</v>
      </c>
      <c r="AR11" s="53"/>
    </row>
    <row r="12" spans="1:44" hidden="1" outlineLevel="1" x14ac:dyDescent="0.25">
      <c r="A12" t="s">
        <v>62</v>
      </c>
      <c r="D12" s="3">
        <f>+'CA MG'!$C5</f>
        <v>24</v>
      </c>
      <c r="E12" s="3">
        <f>+'CA MG'!$C5</f>
        <v>24</v>
      </c>
      <c r="F12" s="3">
        <f>+'CA MG'!$C5</f>
        <v>24</v>
      </c>
      <c r="G12" s="3">
        <f>+'CA MG'!$C5</f>
        <v>24</v>
      </c>
      <c r="H12" s="3">
        <f>+'CA MG'!$C5</f>
        <v>24</v>
      </c>
      <c r="I12" s="3">
        <f>+'CA MG'!$C5</f>
        <v>24</v>
      </c>
      <c r="J12" s="3">
        <f>+'CA MG'!$C5</f>
        <v>24</v>
      </c>
      <c r="K12" s="3">
        <f>+'CA MG'!$C5</f>
        <v>24</v>
      </c>
      <c r="L12" s="3">
        <f>+'CA MG'!$C5</f>
        <v>24</v>
      </c>
      <c r="M12" s="3">
        <f>+'CA MG'!$C5</f>
        <v>24</v>
      </c>
      <c r="N12" s="3">
        <f>+'CA MG'!$C5</f>
        <v>24</v>
      </c>
      <c r="O12" s="3">
        <f>+'CA MG'!$C5</f>
        <v>24</v>
      </c>
      <c r="P12" s="53"/>
      <c r="R12" s="3">
        <f>+'CA MG'!$C5</f>
        <v>24</v>
      </c>
      <c r="S12" s="3">
        <f>+'CA MG'!$C5</f>
        <v>24</v>
      </c>
      <c r="T12" s="3">
        <f>+'CA MG'!$C5</f>
        <v>24</v>
      </c>
      <c r="U12" s="3">
        <f>+'CA MG'!$C5</f>
        <v>24</v>
      </c>
      <c r="V12" s="3">
        <f>+'CA MG'!$C5</f>
        <v>24</v>
      </c>
      <c r="W12" s="3">
        <f>+'CA MG'!$C5</f>
        <v>24</v>
      </c>
      <c r="X12" s="3">
        <f>+'CA MG'!$C5</f>
        <v>24</v>
      </c>
      <c r="Y12" s="3">
        <f>+'CA MG'!$C5</f>
        <v>24</v>
      </c>
      <c r="Z12" s="3">
        <f>+'CA MG'!$C5</f>
        <v>24</v>
      </c>
      <c r="AA12" s="3">
        <f>+'CA MG'!$C5</f>
        <v>24</v>
      </c>
      <c r="AB12" s="3">
        <f>+'CA MG'!$C5</f>
        <v>24</v>
      </c>
      <c r="AC12" s="3">
        <f>+'CA MG'!$C5</f>
        <v>24</v>
      </c>
      <c r="AD12" s="53"/>
      <c r="AF12" s="3">
        <f>+'CA MG'!$C5</f>
        <v>24</v>
      </c>
      <c r="AG12" s="3">
        <f>+'CA MG'!$C5</f>
        <v>24</v>
      </c>
      <c r="AH12" s="3">
        <f>+'CA MG'!$C5</f>
        <v>24</v>
      </c>
      <c r="AI12" s="3">
        <f>+'CA MG'!$C5</f>
        <v>24</v>
      </c>
      <c r="AJ12" s="3">
        <f>+'CA MG'!$C5</f>
        <v>24</v>
      </c>
      <c r="AK12" s="3">
        <f>+'CA MG'!$C5</f>
        <v>24</v>
      </c>
      <c r="AL12" s="3">
        <f>+'CA MG'!$C5</f>
        <v>24</v>
      </c>
      <c r="AM12" s="3">
        <f>+'CA MG'!$C5</f>
        <v>24</v>
      </c>
      <c r="AN12" s="3">
        <f>+'CA MG'!$C5</f>
        <v>24</v>
      </c>
      <c r="AO12" s="3">
        <f>+'CA MG'!$C5</f>
        <v>24</v>
      </c>
      <c r="AP12" s="3">
        <f>+'CA MG'!$C5</f>
        <v>24</v>
      </c>
      <c r="AQ12" s="3">
        <f>+'CA MG'!$C5</f>
        <v>24</v>
      </c>
      <c r="AR12" s="53"/>
    </row>
    <row r="13" spans="1:44" hidden="1" outlineLevel="1" x14ac:dyDescent="0.25">
      <c r="A13" s="4" t="s">
        <v>64</v>
      </c>
      <c r="D13" s="76" t="e">
        <f t="shared" ref="D13:O13" si="6">D11*D12</f>
        <v>#REF!</v>
      </c>
      <c r="E13" s="76" t="e">
        <f t="shared" si="6"/>
        <v>#REF!</v>
      </c>
      <c r="F13" s="76" t="e">
        <f t="shared" si="6"/>
        <v>#REF!</v>
      </c>
      <c r="G13" s="76" t="e">
        <f t="shared" si="6"/>
        <v>#REF!</v>
      </c>
      <c r="H13" s="76" t="e">
        <f t="shared" si="6"/>
        <v>#REF!</v>
      </c>
      <c r="I13" s="76" t="e">
        <f t="shared" si="6"/>
        <v>#REF!</v>
      </c>
      <c r="J13" s="76" t="e">
        <f t="shared" si="6"/>
        <v>#REF!</v>
      </c>
      <c r="K13" s="76" t="e">
        <f t="shared" si="6"/>
        <v>#REF!</v>
      </c>
      <c r="L13" s="76" t="e">
        <f t="shared" si="6"/>
        <v>#REF!</v>
      </c>
      <c r="M13" s="76" t="e">
        <f t="shared" si="6"/>
        <v>#REF!</v>
      </c>
      <c r="N13" s="76" t="e">
        <f t="shared" si="6"/>
        <v>#REF!</v>
      </c>
      <c r="O13" s="76" t="e">
        <f t="shared" si="6"/>
        <v>#REF!</v>
      </c>
      <c r="P13" s="84" t="e">
        <f>+SUM(D13:O13)</f>
        <v>#REF!</v>
      </c>
      <c r="R13" s="76" t="e">
        <f t="shared" ref="R13:AC13" si="7">R11*R12</f>
        <v>#REF!</v>
      </c>
      <c r="S13" s="76" t="e">
        <f t="shared" si="7"/>
        <v>#REF!</v>
      </c>
      <c r="T13" s="76" t="e">
        <f t="shared" si="7"/>
        <v>#REF!</v>
      </c>
      <c r="U13" s="76" t="e">
        <f t="shared" si="7"/>
        <v>#REF!</v>
      </c>
      <c r="V13" s="76" t="e">
        <f t="shared" si="7"/>
        <v>#REF!</v>
      </c>
      <c r="W13" s="76" t="e">
        <f t="shared" si="7"/>
        <v>#REF!</v>
      </c>
      <c r="X13" s="76" t="e">
        <f t="shared" si="7"/>
        <v>#REF!</v>
      </c>
      <c r="Y13" s="76" t="e">
        <f t="shared" si="7"/>
        <v>#REF!</v>
      </c>
      <c r="Z13" s="76" t="e">
        <f t="shared" si="7"/>
        <v>#REF!</v>
      </c>
      <c r="AA13" s="76" t="e">
        <f t="shared" si="7"/>
        <v>#REF!</v>
      </c>
      <c r="AB13" s="76" t="e">
        <f t="shared" si="7"/>
        <v>#REF!</v>
      </c>
      <c r="AC13" s="76" t="e">
        <f t="shared" si="7"/>
        <v>#REF!</v>
      </c>
      <c r="AD13" s="84" t="e">
        <f>+SUM(R13:AC13)</f>
        <v>#REF!</v>
      </c>
      <c r="AF13" s="76" t="e">
        <f t="shared" ref="AF13:AQ13" si="8">AF11*AF12</f>
        <v>#REF!</v>
      </c>
      <c r="AG13" s="76" t="e">
        <f t="shared" si="8"/>
        <v>#REF!</v>
      </c>
      <c r="AH13" s="76" t="e">
        <f t="shared" si="8"/>
        <v>#REF!</v>
      </c>
      <c r="AI13" s="76" t="e">
        <f t="shared" si="8"/>
        <v>#REF!</v>
      </c>
      <c r="AJ13" s="76" t="e">
        <f t="shared" si="8"/>
        <v>#REF!</v>
      </c>
      <c r="AK13" s="76" t="e">
        <f t="shared" si="8"/>
        <v>#REF!</v>
      </c>
      <c r="AL13" s="76" t="e">
        <f t="shared" si="8"/>
        <v>#REF!</v>
      </c>
      <c r="AM13" s="76" t="e">
        <f t="shared" si="8"/>
        <v>#REF!</v>
      </c>
      <c r="AN13" s="76" t="e">
        <f t="shared" si="8"/>
        <v>#REF!</v>
      </c>
      <c r="AO13" s="76" t="e">
        <f t="shared" si="8"/>
        <v>#REF!</v>
      </c>
      <c r="AP13" s="76" t="e">
        <f t="shared" si="8"/>
        <v>#REF!</v>
      </c>
      <c r="AQ13" s="76" t="e">
        <f t="shared" si="8"/>
        <v>#REF!</v>
      </c>
      <c r="AR13" s="84" t="e">
        <f>+SUM(AF13:AQ13)</f>
        <v>#REF!</v>
      </c>
    </row>
    <row r="14" spans="1:44" hidden="1" outlineLevel="1" x14ac:dyDescent="0.25">
      <c r="A14" t="s">
        <v>63</v>
      </c>
      <c r="D14" s="54">
        <v>0.3</v>
      </c>
      <c r="E14" s="48">
        <f t="shared" ref="E14:O14" si="9">+D14</f>
        <v>0.3</v>
      </c>
      <c r="F14" s="48">
        <f t="shared" si="9"/>
        <v>0.3</v>
      </c>
      <c r="G14" s="48">
        <f t="shared" si="9"/>
        <v>0.3</v>
      </c>
      <c r="H14" s="48">
        <f t="shared" si="9"/>
        <v>0.3</v>
      </c>
      <c r="I14" s="48">
        <f t="shared" si="9"/>
        <v>0.3</v>
      </c>
      <c r="J14" s="48">
        <f t="shared" si="9"/>
        <v>0.3</v>
      </c>
      <c r="K14" s="48">
        <f t="shared" si="9"/>
        <v>0.3</v>
      </c>
      <c r="L14" s="48">
        <f t="shared" si="9"/>
        <v>0.3</v>
      </c>
      <c r="M14" s="48">
        <f t="shared" si="9"/>
        <v>0.3</v>
      </c>
      <c r="N14" s="48">
        <f t="shared" si="9"/>
        <v>0.3</v>
      </c>
      <c r="O14" s="48">
        <f t="shared" si="9"/>
        <v>0.3</v>
      </c>
      <c r="P14" s="53"/>
      <c r="R14" s="54">
        <v>0.3</v>
      </c>
      <c r="S14" s="48">
        <f t="shared" ref="S14:AC14" si="10">+R14</f>
        <v>0.3</v>
      </c>
      <c r="T14" s="48">
        <f t="shared" si="10"/>
        <v>0.3</v>
      </c>
      <c r="U14" s="48">
        <f t="shared" si="10"/>
        <v>0.3</v>
      </c>
      <c r="V14" s="48">
        <f t="shared" si="10"/>
        <v>0.3</v>
      </c>
      <c r="W14" s="48">
        <f t="shared" si="10"/>
        <v>0.3</v>
      </c>
      <c r="X14" s="48">
        <f t="shared" si="10"/>
        <v>0.3</v>
      </c>
      <c r="Y14" s="48">
        <f t="shared" si="10"/>
        <v>0.3</v>
      </c>
      <c r="Z14" s="48">
        <f t="shared" si="10"/>
        <v>0.3</v>
      </c>
      <c r="AA14" s="48">
        <f t="shared" si="10"/>
        <v>0.3</v>
      </c>
      <c r="AB14" s="48">
        <f t="shared" si="10"/>
        <v>0.3</v>
      </c>
      <c r="AC14" s="48">
        <f t="shared" si="10"/>
        <v>0.3</v>
      </c>
      <c r="AD14" s="53"/>
      <c r="AF14" s="54">
        <v>0.3</v>
      </c>
      <c r="AG14" s="48">
        <f t="shared" ref="AG14:AQ14" si="11">+AF14</f>
        <v>0.3</v>
      </c>
      <c r="AH14" s="48">
        <f t="shared" si="11"/>
        <v>0.3</v>
      </c>
      <c r="AI14" s="48">
        <f t="shared" si="11"/>
        <v>0.3</v>
      </c>
      <c r="AJ14" s="48">
        <f t="shared" si="11"/>
        <v>0.3</v>
      </c>
      <c r="AK14" s="48">
        <f t="shared" si="11"/>
        <v>0.3</v>
      </c>
      <c r="AL14" s="48">
        <f t="shared" si="11"/>
        <v>0.3</v>
      </c>
      <c r="AM14" s="48">
        <f t="shared" si="11"/>
        <v>0.3</v>
      </c>
      <c r="AN14" s="48">
        <f t="shared" si="11"/>
        <v>0.3</v>
      </c>
      <c r="AO14" s="48">
        <f t="shared" si="11"/>
        <v>0.3</v>
      </c>
      <c r="AP14" s="48">
        <f t="shared" si="11"/>
        <v>0.3</v>
      </c>
      <c r="AQ14" s="48">
        <f t="shared" si="11"/>
        <v>0.3</v>
      </c>
      <c r="AR14" s="53"/>
    </row>
    <row r="15" spans="1:44" hidden="1" outlineLevel="1" x14ac:dyDescent="0.25">
      <c r="A15" s="4" t="s">
        <v>65</v>
      </c>
      <c r="D15" s="50" t="e">
        <f t="shared" ref="D15:O15" si="12">+D13*D14</f>
        <v>#REF!</v>
      </c>
      <c r="E15" s="50" t="e">
        <f t="shared" si="12"/>
        <v>#REF!</v>
      </c>
      <c r="F15" s="50" t="e">
        <f t="shared" si="12"/>
        <v>#REF!</v>
      </c>
      <c r="G15" s="50" t="e">
        <f t="shared" si="12"/>
        <v>#REF!</v>
      </c>
      <c r="H15" s="50" t="e">
        <f t="shared" si="12"/>
        <v>#REF!</v>
      </c>
      <c r="I15" s="50" t="e">
        <f t="shared" si="12"/>
        <v>#REF!</v>
      </c>
      <c r="J15" s="50" t="e">
        <f t="shared" si="12"/>
        <v>#REF!</v>
      </c>
      <c r="K15" s="50" t="e">
        <f t="shared" si="12"/>
        <v>#REF!</v>
      </c>
      <c r="L15" s="50" t="e">
        <f t="shared" si="12"/>
        <v>#REF!</v>
      </c>
      <c r="M15" s="50" t="e">
        <f t="shared" si="12"/>
        <v>#REF!</v>
      </c>
      <c r="N15" s="50" t="e">
        <f t="shared" si="12"/>
        <v>#REF!</v>
      </c>
      <c r="O15" s="50" t="e">
        <f t="shared" si="12"/>
        <v>#REF!</v>
      </c>
      <c r="P15" s="84" t="e">
        <f>+SUM(D15:O15)</f>
        <v>#REF!</v>
      </c>
      <c r="R15" s="50" t="e">
        <f t="shared" ref="R15:AC15" si="13">+R13*R14</f>
        <v>#REF!</v>
      </c>
      <c r="S15" s="50" t="e">
        <f t="shared" si="13"/>
        <v>#REF!</v>
      </c>
      <c r="T15" s="50" t="e">
        <f t="shared" si="13"/>
        <v>#REF!</v>
      </c>
      <c r="U15" s="50" t="e">
        <f t="shared" si="13"/>
        <v>#REF!</v>
      </c>
      <c r="V15" s="50" t="e">
        <f t="shared" si="13"/>
        <v>#REF!</v>
      </c>
      <c r="W15" s="50" t="e">
        <f t="shared" si="13"/>
        <v>#REF!</v>
      </c>
      <c r="X15" s="50" t="e">
        <f t="shared" si="13"/>
        <v>#REF!</v>
      </c>
      <c r="Y15" s="50" t="e">
        <f t="shared" si="13"/>
        <v>#REF!</v>
      </c>
      <c r="Z15" s="50" t="e">
        <f t="shared" si="13"/>
        <v>#REF!</v>
      </c>
      <c r="AA15" s="50" t="e">
        <f t="shared" si="13"/>
        <v>#REF!</v>
      </c>
      <c r="AB15" s="50" t="e">
        <f t="shared" si="13"/>
        <v>#REF!</v>
      </c>
      <c r="AC15" s="50" t="e">
        <f t="shared" si="13"/>
        <v>#REF!</v>
      </c>
      <c r="AD15" s="84" t="e">
        <f>+SUM(R15:AC15)</f>
        <v>#REF!</v>
      </c>
      <c r="AF15" s="50" t="e">
        <f t="shared" ref="AF15:AQ15" si="14">+AF13*AF14</f>
        <v>#REF!</v>
      </c>
      <c r="AG15" s="50" t="e">
        <f t="shared" si="14"/>
        <v>#REF!</v>
      </c>
      <c r="AH15" s="50" t="e">
        <f t="shared" si="14"/>
        <v>#REF!</v>
      </c>
      <c r="AI15" s="50" t="e">
        <f t="shared" si="14"/>
        <v>#REF!</v>
      </c>
      <c r="AJ15" s="50" t="e">
        <f t="shared" si="14"/>
        <v>#REF!</v>
      </c>
      <c r="AK15" s="50" t="e">
        <f t="shared" si="14"/>
        <v>#REF!</v>
      </c>
      <c r="AL15" s="50" t="e">
        <f t="shared" si="14"/>
        <v>#REF!</v>
      </c>
      <c r="AM15" s="50" t="e">
        <f t="shared" si="14"/>
        <v>#REF!</v>
      </c>
      <c r="AN15" s="50" t="e">
        <f t="shared" si="14"/>
        <v>#REF!</v>
      </c>
      <c r="AO15" s="50" t="e">
        <f t="shared" si="14"/>
        <v>#REF!</v>
      </c>
      <c r="AP15" s="50" t="e">
        <f t="shared" si="14"/>
        <v>#REF!</v>
      </c>
      <c r="AQ15" s="50" t="e">
        <f t="shared" si="14"/>
        <v>#REF!</v>
      </c>
      <c r="AR15" s="84" t="e">
        <f>+SUM(AF15:AQ15)</f>
        <v>#REF!</v>
      </c>
    </row>
    <row r="16" spans="1:44" hidden="1" outlineLevel="1" x14ac:dyDescent="0.25">
      <c r="A16" s="4" t="s">
        <v>66</v>
      </c>
      <c r="D16" s="50" t="e">
        <f t="shared" ref="D16:O16" si="15">+D15*21</f>
        <v>#REF!</v>
      </c>
      <c r="E16" s="50" t="e">
        <f t="shared" si="15"/>
        <v>#REF!</v>
      </c>
      <c r="F16" s="50" t="e">
        <f t="shared" si="15"/>
        <v>#REF!</v>
      </c>
      <c r="G16" s="50" t="e">
        <f t="shared" si="15"/>
        <v>#REF!</v>
      </c>
      <c r="H16" s="50" t="e">
        <f t="shared" si="15"/>
        <v>#REF!</v>
      </c>
      <c r="I16" s="50" t="e">
        <f t="shared" si="15"/>
        <v>#REF!</v>
      </c>
      <c r="J16" s="50" t="e">
        <f t="shared" si="15"/>
        <v>#REF!</v>
      </c>
      <c r="K16" s="50" t="e">
        <f t="shared" si="15"/>
        <v>#REF!</v>
      </c>
      <c r="L16" s="50" t="e">
        <f t="shared" si="15"/>
        <v>#REF!</v>
      </c>
      <c r="M16" s="50" t="e">
        <f t="shared" si="15"/>
        <v>#REF!</v>
      </c>
      <c r="N16" s="50" t="e">
        <f t="shared" si="15"/>
        <v>#REF!</v>
      </c>
      <c r="O16" s="50" t="e">
        <f t="shared" si="15"/>
        <v>#REF!</v>
      </c>
      <c r="P16" s="84" t="e">
        <f>+SUM(D16:O16)</f>
        <v>#REF!</v>
      </c>
      <c r="R16" s="50" t="e">
        <f t="shared" ref="R16:AC16" si="16">+R15*21</f>
        <v>#REF!</v>
      </c>
      <c r="S16" s="50" t="e">
        <f t="shared" si="16"/>
        <v>#REF!</v>
      </c>
      <c r="T16" s="50" t="e">
        <f t="shared" si="16"/>
        <v>#REF!</v>
      </c>
      <c r="U16" s="50" t="e">
        <f t="shared" si="16"/>
        <v>#REF!</v>
      </c>
      <c r="V16" s="50" t="e">
        <f t="shared" si="16"/>
        <v>#REF!</v>
      </c>
      <c r="W16" s="50" t="e">
        <f t="shared" si="16"/>
        <v>#REF!</v>
      </c>
      <c r="X16" s="50" t="e">
        <f t="shared" si="16"/>
        <v>#REF!</v>
      </c>
      <c r="Y16" s="50" t="e">
        <f t="shared" si="16"/>
        <v>#REF!</v>
      </c>
      <c r="Z16" s="50" t="e">
        <f t="shared" si="16"/>
        <v>#REF!</v>
      </c>
      <c r="AA16" s="50" t="e">
        <f t="shared" si="16"/>
        <v>#REF!</v>
      </c>
      <c r="AB16" s="50" t="e">
        <f t="shared" si="16"/>
        <v>#REF!</v>
      </c>
      <c r="AC16" s="50" t="e">
        <f t="shared" si="16"/>
        <v>#REF!</v>
      </c>
      <c r="AD16" s="84" t="e">
        <f>+SUM(R16:AC16)</f>
        <v>#REF!</v>
      </c>
      <c r="AF16" s="50" t="e">
        <f t="shared" ref="AF16:AQ16" si="17">+AF15*21</f>
        <v>#REF!</v>
      </c>
      <c r="AG16" s="50" t="e">
        <f t="shared" si="17"/>
        <v>#REF!</v>
      </c>
      <c r="AH16" s="50" t="e">
        <f t="shared" si="17"/>
        <v>#REF!</v>
      </c>
      <c r="AI16" s="50" t="e">
        <f t="shared" si="17"/>
        <v>#REF!</v>
      </c>
      <c r="AJ16" s="50" t="e">
        <f t="shared" si="17"/>
        <v>#REF!</v>
      </c>
      <c r="AK16" s="50" t="e">
        <f t="shared" si="17"/>
        <v>#REF!</v>
      </c>
      <c r="AL16" s="50" t="e">
        <f t="shared" si="17"/>
        <v>#REF!</v>
      </c>
      <c r="AM16" s="50" t="e">
        <f t="shared" si="17"/>
        <v>#REF!</v>
      </c>
      <c r="AN16" s="50" t="e">
        <f t="shared" si="17"/>
        <v>#REF!</v>
      </c>
      <c r="AO16" s="50" t="e">
        <f t="shared" si="17"/>
        <v>#REF!</v>
      </c>
      <c r="AP16" s="50" t="e">
        <f t="shared" si="17"/>
        <v>#REF!</v>
      </c>
      <c r="AQ16" s="50" t="e">
        <f t="shared" si="17"/>
        <v>#REF!</v>
      </c>
      <c r="AR16" s="84" t="e">
        <f>+SUM(AF16:AQ16)</f>
        <v>#REF!</v>
      </c>
    </row>
    <row r="17" spans="1:44" hidden="1" outlineLevel="1" x14ac:dyDescent="0.25">
      <c r="P17" s="53"/>
      <c r="AD17" s="53"/>
      <c r="AR17" s="53"/>
    </row>
    <row r="18" spans="1:44" hidden="1" outlineLevel="1" x14ac:dyDescent="0.25">
      <c r="A18" t="s">
        <v>57</v>
      </c>
      <c r="D18" s="3">
        <v>3</v>
      </c>
      <c r="E18" s="3">
        <v>3</v>
      </c>
      <c r="F18" s="3">
        <v>3</v>
      </c>
      <c r="G18" s="3">
        <v>3</v>
      </c>
      <c r="H18" s="3">
        <v>3</v>
      </c>
      <c r="I18" s="3">
        <v>3</v>
      </c>
      <c r="J18" s="3">
        <v>3</v>
      </c>
      <c r="K18" s="3">
        <v>3</v>
      </c>
      <c r="L18" s="3">
        <v>3</v>
      </c>
      <c r="M18" s="3">
        <v>3</v>
      </c>
      <c r="N18" s="3">
        <v>3</v>
      </c>
      <c r="O18" s="3">
        <v>3</v>
      </c>
      <c r="P18" s="53"/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>
        <v>3</v>
      </c>
      <c r="X18" s="3">
        <v>3</v>
      </c>
      <c r="Y18" s="3">
        <v>3</v>
      </c>
      <c r="Z18" s="3">
        <v>3</v>
      </c>
      <c r="AA18" s="3">
        <v>3</v>
      </c>
      <c r="AB18" s="3">
        <v>3</v>
      </c>
      <c r="AC18" s="3">
        <v>3</v>
      </c>
      <c r="AD18" s="53"/>
      <c r="AF18" s="3">
        <v>3</v>
      </c>
      <c r="AG18" s="3">
        <v>3</v>
      </c>
      <c r="AH18" s="3">
        <v>3</v>
      </c>
      <c r="AI18" s="3">
        <v>3</v>
      </c>
      <c r="AJ18" s="3">
        <v>3</v>
      </c>
      <c r="AK18" s="3">
        <v>3</v>
      </c>
      <c r="AL18" s="3">
        <v>3</v>
      </c>
      <c r="AM18" s="3">
        <v>3</v>
      </c>
      <c r="AN18" s="3">
        <v>3</v>
      </c>
      <c r="AO18" s="3">
        <v>3</v>
      </c>
      <c r="AP18" s="3">
        <v>3</v>
      </c>
      <c r="AQ18" s="3">
        <v>3</v>
      </c>
      <c r="AR18" s="53"/>
    </row>
    <row r="19" spans="1:44" hidden="1" outlineLevel="1" x14ac:dyDescent="0.25">
      <c r="A19" t="s">
        <v>60</v>
      </c>
      <c r="D19" s="3" t="e">
        <f>+#REF!</f>
        <v>#REF!</v>
      </c>
      <c r="E19" s="3" t="e">
        <f>+#REF!</f>
        <v>#REF!</v>
      </c>
      <c r="F19" s="3" t="e">
        <f>+#REF!</f>
        <v>#REF!</v>
      </c>
      <c r="G19" s="3" t="e">
        <f>+#REF!</f>
        <v>#REF!</v>
      </c>
      <c r="H19" s="3" t="e">
        <f>+#REF!</f>
        <v>#REF!</v>
      </c>
      <c r="I19" s="3" t="e">
        <f>+#REF!</f>
        <v>#REF!</v>
      </c>
      <c r="J19" s="3" t="e">
        <f>+#REF!</f>
        <v>#REF!</v>
      </c>
      <c r="K19" s="3" t="e">
        <f>+#REF!</f>
        <v>#REF!</v>
      </c>
      <c r="L19" s="3" t="e">
        <f>+#REF!</f>
        <v>#REF!</v>
      </c>
      <c r="M19" s="3" t="e">
        <f>+#REF!</f>
        <v>#REF!</v>
      </c>
      <c r="N19" s="3" t="e">
        <f>+#REF!</f>
        <v>#REF!</v>
      </c>
      <c r="O19" s="3" t="e">
        <f>+#REF!</f>
        <v>#REF!</v>
      </c>
      <c r="P19" s="53"/>
      <c r="R19" s="3" t="e">
        <f>+#REF!</f>
        <v>#REF!</v>
      </c>
      <c r="S19" s="3" t="e">
        <f>+#REF!</f>
        <v>#REF!</v>
      </c>
      <c r="T19" s="3" t="e">
        <f>+#REF!</f>
        <v>#REF!</v>
      </c>
      <c r="U19" s="3" t="e">
        <f>+#REF!</f>
        <v>#REF!</v>
      </c>
      <c r="V19" s="3" t="e">
        <f>+#REF!</f>
        <v>#REF!</v>
      </c>
      <c r="W19" s="3" t="e">
        <f>+#REF!</f>
        <v>#REF!</v>
      </c>
      <c r="X19" s="3" t="e">
        <f>+#REF!</f>
        <v>#REF!</v>
      </c>
      <c r="Y19" s="3" t="e">
        <f>+#REF!</f>
        <v>#REF!</v>
      </c>
      <c r="Z19" s="3" t="e">
        <f>+#REF!</f>
        <v>#REF!</v>
      </c>
      <c r="AA19" s="3" t="e">
        <f>+#REF!</f>
        <v>#REF!</v>
      </c>
      <c r="AB19" s="3" t="e">
        <f>+#REF!</f>
        <v>#REF!</v>
      </c>
      <c r="AC19" s="3" t="e">
        <f>+#REF!</f>
        <v>#REF!</v>
      </c>
      <c r="AD19" s="53"/>
      <c r="AF19" s="3" t="e">
        <f>+#REF!</f>
        <v>#REF!</v>
      </c>
      <c r="AG19" s="3" t="e">
        <f>+#REF!</f>
        <v>#REF!</v>
      </c>
      <c r="AH19" s="3" t="e">
        <f>+#REF!</f>
        <v>#REF!</v>
      </c>
      <c r="AI19" s="3" t="e">
        <f>+#REF!</f>
        <v>#REF!</v>
      </c>
      <c r="AJ19" s="3" t="e">
        <f>+#REF!</f>
        <v>#REF!</v>
      </c>
      <c r="AK19" s="3" t="e">
        <f>+#REF!</f>
        <v>#REF!</v>
      </c>
      <c r="AL19" s="3" t="e">
        <f>+#REF!</f>
        <v>#REF!</v>
      </c>
      <c r="AM19" s="3" t="e">
        <f>+#REF!</f>
        <v>#REF!</v>
      </c>
      <c r="AN19" s="3" t="e">
        <f>+#REF!</f>
        <v>#REF!</v>
      </c>
      <c r="AO19" s="3" t="e">
        <f>+#REF!</f>
        <v>#REF!</v>
      </c>
      <c r="AP19" s="3" t="e">
        <f>+#REF!</f>
        <v>#REF!</v>
      </c>
      <c r="AQ19" s="3" t="e">
        <f>+#REF!</f>
        <v>#REF!</v>
      </c>
      <c r="AR19" s="53"/>
    </row>
    <row r="20" spans="1:44" hidden="1" outlineLevel="1" x14ac:dyDescent="0.25">
      <c r="A20" t="s">
        <v>70</v>
      </c>
      <c r="D20" s="3" t="e">
        <f t="shared" ref="D20:O20" si="18">+D18*D19</f>
        <v>#REF!</v>
      </c>
      <c r="E20" s="3" t="e">
        <f t="shared" si="18"/>
        <v>#REF!</v>
      </c>
      <c r="F20" s="3" t="e">
        <f t="shared" si="18"/>
        <v>#REF!</v>
      </c>
      <c r="G20" s="3" t="e">
        <f t="shared" si="18"/>
        <v>#REF!</v>
      </c>
      <c r="H20" s="3" t="e">
        <f t="shared" si="18"/>
        <v>#REF!</v>
      </c>
      <c r="I20" s="3" t="e">
        <f t="shared" si="18"/>
        <v>#REF!</v>
      </c>
      <c r="J20" s="3" t="e">
        <f t="shared" si="18"/>
        <v>#REF!</v>
      </c>
      <c r="K20" s="3" t="e">
        <f t="shared" si="18"/>
        <v>#REF!</v>
      </c>
      <c r="L20" s="3" t="e">
        <f t="shared" si="18"/>
        <v>#REF!</v>
      </c>
      <c r="M20" s="3" t="e">
        <f t="shared" si="18"/>
        <v>#REF!</v>
      </c>
      <c r="N20" s="3" t="e">
        <f t="shared" si="18"/>
        <v>#REF!</v>
      </c>
      <c r="O20" s="3" t="e">
        <f t="shared" si="18"/>
        <v>#REF!</v>
      </c>
      <c r="P20" s="53"/>
      <c r="R20" s="3" t="e">
        <f t="shared" ref="R20:AC20" si="19">+R18*R19</f>
        <v>#REF!</v>
      </c>
      <c r="S20" s="3" t="e">
        <f t="shared" si="19"/>
        <v>#REF!</v>
      </c>
      <c r="T20" s="3" t="e">
        <f t="shared" si="19"/>
        <v>#REF!</v>
      </c>
      <c r="U20" s="3" t="e">
        <f t="shared" si="19"/>
        <v>#REF!</v>
      </c>
      <c r="V20" s="3" t="e">
        <f t="shared" si="19"/>
        <v>#REF!</v>
      </c>
      <c r="W20" s="3" t="e">
        <f t="shared" si="19"/>
        <v>#REF!</v>
      </c>
      <c r="X20" s="3" t="e">
        <f t="shared" si="19"/>
        <v>#REF!</v>
      </c>
      <c r="Y20" s="3" t="e">
        <f t="shared" si="19"/>
        <v>#REF!</v>
      </c>
      <c r="Z20" s="3" t="e">
        <f t="shared" si="19"/>
        <v>#REF!</v>
      </c>
      <c r="AA20" s="3" t="e">
        <f t="shared" si="19"/>
        <v>#REF!</v>
      </c>
      <c r="AB20" s="3" t="e">
        <f t="shared" si="19"/>
        <v>#REF!</v>
      </c>
      <c r="AC20" s="3" t="e">
        <f t="shared" si="19"/>
        <v>#REF!</v>
      </c>
      <c r="AD20" s="53"/>
      <c r="AF20" s="3" t="e">
        <f t="shared" ref="AF20:AQ20" si="20">+AF18*AF19</f>
        <v>#REF!</v>
      </c>
      <c r="AG20" s="3" t="e">
        <f t="shared" si="20"/>
        <v>#REF!</v>
      </c>
      <c r="AH20" s="3" t="e">
        <f t="shared" si="20"/>
        <v>#REF!</v>
      </c>
      <c r="AI20" s="3" t="e">
        <f t="shared" si="20"/>
        <v>#REF!</v>
      </c>
      <c r="AJ20" s="3" t="e">
        <f t="shared" si="20"/>
        <v>#REF!</v>
      </c>
      <c r="AK20" s="3" t="e">
        <f t="shared" si="20"/>
        <v>#REF!</v>
      </c>
      <c r="AL20" s="3" t="e">
        <f t="shared" si="20"/>
        <v>#REF!</v>
      </c>
      <c r="AM20" s="3" t="e">
        <f t="shared" si="20"/>
        <v>#REF!</v>
      </c>
      <c r="AN20" s="3" t="e">
        <f t="shared" si="20"/>
        <v>#REF!</v>
      </c>
      <c r="AO20" s="3" t="e">
        <f t="shared" si="20"/>
        <v>#REF!</v>
      </c>
      <c r="AP20" s="3" t="e">
        <f t="shared" si="20"/>
        <v>#REF!</v>
      </c>
      <c r="AQ20" s="3" t="e">
        <f t="shared" si="20"/>
        <v>#REF!</v>
      </c>
      <c r="AR20" s="53"/>
    </row>
    <row r="21" spans="1:44" hidden="1" outlineLevel="1" x14ac:dyDescent="0.25">
      <c r="A21" t="s">
        <v>49</v>
      </c>
      <c r="D21" s="48" t="e">
        <f>+#REF!</f>
        <v>#REF!</v>
      </c>
      <c r="E21" s="48" t="e">
        <f>+#REF!</f>
        <v>#REF!</v>
      </c>
      <c r="F21" s="48" t="e">
        <f>+#REF!</f>
        <v>#REF!</v>
      </c>
      <c r="G21" s="48" t="e">
        <f>+#REF!</f>
        <v>#REF!</v>
      </c>
      <c r="H21" s="48" t="e">
        <f>+#REF!</f>
        <v>#REF!</v>
      </c>
      <c r="I21" s="48" t="e">
        <f>+#REF!</f>
        <v>#REF!</v>
      </c>
      <c r="J21" s="48" t="e">
        <f>+#REF!</f>
        <v>#REF!</v>
      </c>
      <c r="K21" s="48" t="e">
        <f>+#REF!</f>
        <v>#REF!</v>
      </c>
      <c r="L21" s="48" t="e">
        <f>+#REF!</f>
        <v>#REF!</v>
      </c>
      <c r="M21" s="48" t="e">
        <f>+#REF!</f>
        <v>#REF!</v>
      </c>
      <c r="N21" s="48" t="e">
        <f>+#REF!</f>
        <v>#REF!</v>
      </c>
      <c r="O21" s="48" t="e">
        <f>+#REF!</f>
        <v>#REF!</v>
      </c>
      <c r="P21" s="53"/>
      <c r="R21" s="48" t="e">
        <f>+#REF!</f>
        <v>#REF!</v>
      </c>
      <c r="S21" s="48" t="e">
        <f>+#REF!</f>
        <v>#REF!</v>
      </c>
      <c r="T21" s="48" t="e">
        <f>+#REF!</f>
        <v>#REF!</v>
      </c>
      <c r="U21" s="48" t="e">
        <f>+#REF!</f>
        <v>#REF!</v>
      </c>
      <c r="V21" s="48" t="e">
        <f>+#REF!</f>
        <v>#REF!</v>
      </c>
      <c r="W21" s="48" t="e">
        <f>+#REF!</f>
        <v>#REF!</v>
      </c>
      <c r="X21" s="48" t="e">
        <f>+#REF!</f>
        <v>#REF!</v>
      </c>
      <c r="Y21" s="48" t="e">
        <f>+#REF!</f>
        <v>#REF!</v>
      </c>
      <c r="Z21" s="48" t="e">
        <f>+#REF!</f>
        <v>#REF!</v>
      </c>
      <c r="AA21" s="48" t="e">
        <f>+#REF!</f>
        <v>#REF!</v>
      </c>
      <c r="AB21" s="48" t="e">
        <f>+#REF!</f>
        <v>#REF!</v>
      </c>
      <c r="AC21" s="48" t="e">
        <f>+#REF!</f>
        <v>#REF!</v>
      </c>
      <c r="AD21" s="53"/>
      <c r="AF21" s="48" t="e">
        <f>+#REF!</f>
        <v>#REF!</v>
      </c>
      <c r="AG21" s="48" t="e">
        <f>+#REF!</f>
        <v>#REF!</v>
      </c>
      <c r="AH21" s="48" t="e">
        <f>+#REF!</f>
        <v>#REF!</v>
      </c>
      <c r="AI21" s="48" t="e">
        <f>+#REF!</f>
        <v>#REF!</v>
      </c>
      <c r="AJ21" s="48" t="e">
        <f>+#REF!</f>
        <v>#REF!</v>
      </c>
      <c r="AK21" s="48" t="e">
        <f>+#REF!</f>
        <v>#REF!</v>
      </c>
      <c r="AL21" s="48" t="e">
        <f>+#REF!</f>
        <v>#REF!</v>
      </c>
      <c r="AM21" s="48" t="e">
        <f>+#REF!</f>
        <v>#REF!</v>
      </c>
      <c r="AN21" s="48" t="e">
        <f>+#REF!</f>
        <v>#REF!</v>
      </c>
      <c r="AO21" s="48" t="e">
        <f>+#REF!</f>
        <v>#REF!</v>
      </c>
      <c r="AP21" s="48" t="e">
        <f>+#REF!</f>
        <v>#REF!</v>
      </c>
      <c r="AQ21" s="48" t="e">
        <f>+#REF!</f>
        <v>#REF!</v>
      </c>
      <c r="AR21" s="53"/>
    </row>
    <row r="22" spans="1:44" hidden="1" outlineLevel="1" x14ac:dyDescent="0.25">
      <c r="A22" t="s">
        <v>69</v>
      </c>
      <c r="D22" s="3" t="e">
        <f t="shared" ref="D22:O22" si="21">+D20*D21</f>
        <v>#REF!</v>
      </c>
      <c r="E22" s="3" t="e">
        <f t="shared" si="21"/>
        <v>#REF!</v>
      </c>
      <c r="F22" s="3" t="e">
        <f t="shared" si="21"/>
        <v>#REF!</v>
      </c>
      <c r="G22" s="3" t="e">
        <f t="shared" si="21"/>
        <v>#REF!</v>
      </c>
      <c r="H22" s="3" t="e">
        <f t="shared" si="21"/>
        <v>#REF!</v>
      </c>
      <c r="I22" s="3" t="e">
        <f t="shared" si="21"/>
        <v>#REF!</v>
      </c>
      <c r="J22" s="3" t="e">
        <f t="shared" si="21"/>
        <v>#REF!</v>
      </c>
      <c r="K22" s="3" t="e">
        <f t="shared" si="21"/>
        <v>#REF!</v>
      </c>
      <c r="L22" s="3" t="e">
        <f t="shared" si="21"/>
        <v>#REF!</v>
      </c>
      <c r="M22" s="3" t="e">
        <f t="shared" si="21"/>
        <v>#REF!</v>
      </c>
      <c r="N22" s="3" t="e">
        <f t="shared" si="21"/>
        <v>#REF!</v>
      </c>
      <c r="O22" s="3" t="e">
        <f t="shared" si="21"/>
        <v>#REF!</v>
      </c>
      <c r="P22" s="53"/>
      <c r="R22" s="3" t="e">
        <f t="shared" ref="R22:AC22" si="22">+R20*R21</f>
        <v>#REF!</v>
      </c>
      <c r="S22" s="3" t="e">
        <f t="shared" si="22"/>
        <v>#REF!</v>
      </c>
      <c r="T22" s="3" t="e">
        <f t="shared" si="22"/>
        <v>#REF!</v>
      </c>
      <c r="U22" s="3" t="e">
        <f t="shared" si="22"/>
        <v>#REF!</v>
      </c>
      <c r="V22" s="3" t="e">
        <f t="shared" si="22"/>
        <v>#REF!</v>
      </c>
      <c r="W22" s="3" t="e">
        <f t="shared" si="22"/>
        <v>#REF!</v>
      </c>
      <c r="X22" s="3" t="e">
        <f t="shared" si="22"/>
        <v>#REF!</v>
      </c>
      <c r="Y22" s="3" t="e">
        <f t="shared" si="22"/>
        <v>#REF!</v>
      </c>
      <c r="Z22" s="3" t="e">
        <f t="shared" si="22"/>
        <v>#REF!</v>
      </c>
      <c r="AA22" s="3" t="e">
        <f t="shared" si="22"/>
        <v>#REF!</v>
      </c>
      <c r="AB22" s="3" t="e">
        <f t="shared" si="22"/>
        <v>#REF!</v>
      </c>
      <c r="AC22" s="3" t="e">
        <f t="shared" si="22"/>
        <v>#REF!</v>
      </c>
      <c r="AD22" s="53"/>
      <c r="AF22" s="3" t="e">
        <f t="shared" ref="AF22:AQ22" si="23">+AF20*AF21</f>
        <v>#REF!</v>
      </c>
      <c r="AG22" s="3" t="e">
        <f t="shared" si="23"/>
        <v>#REF!</v>
      </c>
      <c r="AH22" s="3" t="e">
        <f t="shared" si="23"/>
        <v>#REF!</v>
      </c>
      <c r="AI22" s="3" t="e">
        <f t="shared" si="23"/>
        <v>#REF!</v>
      </c>
      <c r="AJ22" s="3" t="e">
        <f t="shared" si="23"/>
        <v>#REF!</v>
      </c>
      <c r="AK22" s="3" t="e">
        <f t="shared" si="23"/>
        <v>#REF!</v>
      </c>
      <c r="AL22" s="3" t="e">
        <f t="shared" si="23"/>
        <v>#REF!</v>
      </c>
      <c r="AM22" s="3" t="e">
        <f t="shared" si="23"/>
        <v>#REF!</v>
      </c>
      <c r="AN22" s="3" t="e">
        <f t="shared" si="23"/>
        <v>#REF!</v>
      </c>
      <c r="AO22" s="3" t="e">
        <f t="shared" si="23"/>
        <v>#REF!</v>
      </c>
      <c r="AP22" s="3" t="e">
        <f t="shared" si="23"/>
        <v>#REF!</v>
      </c>
      <c r="AQ22" s="3" t="e">
        <f t="shared" si="23"/>
        <v>#REF!</v>
      </c>
      <c r="AR22" s="53"/>
    </row>
    <row r="23" spans="1:44" hidden="1" outlineLevel="1" x14ac:dyDescent="0.25">
      <c r="A23" t="s">
        <v>67</v>
      </c>
      <c r="D23" s="55">
        <v>100</v>
      </c>
      <c r="E23" s="3">
        <f t="shared" ref="E23:O23" si="24">+D23</f>
        <v>100</v>
      </c>
      <c r="F23" s="3">
        <f t="shared" si="24"/>
        <v>100</v>
      </c>
      <c r="G23" s="3">
        <f t="shared" si="24"/>
        <v>100</v>
      </c>
      <c r="H23" s="3">
        <f t="shared" si="24"/>
        <v>100</v>
      </c>
      <c r="I23" s="3">
        <f t="shared" si="24"/>
        <v>100</v>
      </c>
      <c r="J23" s="3">
        <f t="shared" si="24"/>
        <v>100</v>
      </c>
      <c r="K23" s="3">
        <f t="shared" si="24"/>
        <v>100</v>
      </c>
      <c r="L23" s="3">
        <f t="shared" si="24"/>
        <v>100</v>
      </c>
      <c r="M23" s="3">
        <f t="shared" si="24"/>
        <v>100</v>
      </c>
      <c r="N23" s="3">
        <f t="shared" si="24"/>
        <v>100</v>
      </c>
      <c r="O23" s="3">
        <f t="shared" si="24"/>
        <v>100</v>
      </c>
      <c r="P23" s="53"/>
      <c r="R23" s="55">
        <v>100</v>
      </c>
      <c r="S23" s="3">
        <f t="shared" ref="S23:AC23" si="25">+R23</f>
        <v>100</v>
      </c>
      <c r="T23" s="3">
        <f t="shared" si="25"/>
        <v>100</v>
      </c>
      <c r="U23" s="3">
        <f t="shared" si="25"/>
        <v>100</v>
      </c>
      <c r="V23" s="3">
        <f t="shared" si="25"/>
        <v>100</v>
      </c>
      <c r="W23" s="3">
        <f t="shared" si="25"/>
        <v>100</v>
      </c>
      <c r="X23" s="3">
        <f t="shared" si="25"/>
        <v>100</v>
      </c>
      <c r="Y23" s="3">
        <f t="shared" si="25"/>
        <v>100</v>
      </c>
      <c r="Z23" s="3">
        <f t="shared" si="25"/>
        <v>100</v>
      </c>
      <c r="AA23" s="3">
        <f t="shared" si="25"/>
        <v>100</v>
      </c>
      <c r="AB23" s="3">
        <f t="shared" si="25"/>
        <v>100</v>
      </c>
      <c r="AC23" s="3">
        <f t="shared" si="25"/>
        <v>100</v>
      </c>
      <c r="AD23" s="53"/>
      <c r="AF23" s="55">
        <v>100</v>
      </c>
      <c r="AG23" s="3">
        <f t="shared" ref="AG23:AQ23" si="26">+AF23</f>
        <v>100</v>
      </c>
      <c r="AH23" s="3">
        <f t="shared" si="26"/>
        <v>100</v>
      </c>
      <c r="AI23" s="3">
        <f t="shared" si="26"/>
        <v>100</v>
      </c>
      <c r="AJ23" s="3">
        <f t="shared" si="26"/>
        <v>100</v>
      </c>
      <c r="AK23" s="3">
        <f t="shared" si="26"/>
        <v>100</v>
      </c>
      <c r="AL23" s="3">
        <f t="shared" si="26"/>
        <v>100</v>
      </c>
      <c r="AM23" s="3">
        <f t="shared" si="26"/>
        <v>100</v>
      </c>
      <c r="AN23" s="3">
        <f t="shared" si="26"/>
        <v>100</v>
      </c>
      <c r="AO23" s="3">
        <f t="shared" si="26"/>
        <v>100</v>
      </c>
      <c r="AP23" s="3">
        <f t="shared" si="26"/>
        <v>100</v>
      </c>
      <c r="AQ23" s="3">
        <f t="shared" si="26"/>
        <v>100</v>
      </c>
      <c r="AR23" s="53"/>
    </row>
    <row r="24" spans="1:44" s="62" customFormat="1" ht="12.75" hidden="1" outlineLevel="1" x14ac:dyDescent="0.2">
      <c r="A24" s="63" t="s">
        <v>77</v>
      </c>
      <c r="B24" s="60"/>
      <c r="D24" s="61">
        <f>D23/(D6*D7*D12*75%)</f>
        <v>0.27777777777777779</v>
      </c>
      <c r="E24" s="61">
        <f t="shared" ref="E24:O24" si="27">E23/(E6*E7*E12*75%)</f>
        <v>0.27777777777777779</v>
      </c>
      <c r="F24" s="61">
        <f t="shared" si="27"/>
        <v>0.27777777777777779</v>
      </c>
      <c r="G24" s="61">
        <f t="shared" si="27"/>
        <v>0.27777777777777779</v>
      </c>
      <c r="H24" s="61">
        <f t="shared" si="27"/>
        <v>0.27777777777777779</v>
      </c>
      <c r="I24" s="61">
        <f t="shared" si="27"/>
        <v>0.27777777777777779</v>
      </c>
      <c r="J24" s="61">
        <f t="shared" si="27"/>
        <v>0.27777777777777779</v>
      </c>
      <c r="K24" s="61">
        <f t="shared" si="27"/>
        <v>0.27777777777777779</v>
      </c>
      <c r="L24" s="61">
        <f t="shared" si="27"/>
        <v>0.27777777777777779</v>
      </c>
      <c r="M24" s="61">
        <f t="shared" si="27"/>
        <v>0.27777777777777779</v>
      </c>
      <c r="N24" s="61">
        <f t="shared" si="27"/>
        <v>0.27777777777777779</v>
      </c>
      <c r="O24" s="61">
        <f t="shared" si="27"/>
        <v>0.27777777777777779</v>
      </c>
      <c r="P24" s="77"/>
      <c r="R24" s="61">
        <f>R23/(R6*R7*R12*75%)</f>
        <v>0.27777777777777779</v>
      </c>
      <c r="S24" s="61">
        <f t="shared" ref="S24:AC24" si="28">S23/(S6*S7*S12*75%)</f>
        <v>0.27777777777777779</v>
      </c>
      <c r="T24" s="61">
        <f t="shared" si="28"/>
        <v>0.27777777777777779</v>
      </c>
      <c r="U24" s="61">
        <f t="shared" si="28"/>
        <v>0.27777777777777779</v>
      </c>
      <c r="V24" s="61">
        <f t="shared" si="28"/>
        <v>0.27777777777777779</v>
      </c>
      <c r="W24" s="61">
        <f t="shared" si="28"/>
        <v>0.27777777777777779</v>
      </c>
      <c r="X24" s="61">
        <f t="shared" si="28"/>
        <v>0.27777777777777779</v>
      </c>
      <c r="Y24" s="61">
        <f t="shared" si="28"/>
        <v>0.27777777777777779</v>
      </c>
      <c r="Z24" s="61">
        <f t="shared" si="28"/>
        <v>0.27777777777777779</v>
      </c>
      <c r="AA24" s="61">
        <f t="shared" si="28"/>
        <v>0.27777777777777779</v>
      </c>
      <c r="AB24" s="61">
        <f t="shared" si="28"/>
        <v>0.27777777777777779</v>
      </c>
      <c r="AC24" s="61">
        <f t="shared" si="28"/>
        <v>0.27777777777777779</v>
      </c>
      <c r="AD24" s="77"/>
      <c r="AF24" s="61">
        <f>AF23/(AF6*AF7*AF12*75%)</f>
        <v>0.27777777777777779</v>
      </c>
      <c r="AG24" s="61">
        <f t="shared" ref="AG24:AQ24" si="29">AG23/(AG6*AG7*AG12*75%)</f>
        <v>0.27777777777777779</v>
      </c>
      <c r="AH24" s="61">
        <f t="shared" si="29"/>
        <v>0.27777777777777779</v>
      </c>
      <c r="AI24" s="61">
        <f t="shared" si="29"/>
        <v>0.27777777777777779</v>
      </c>
      <c r="AJ24" s="61">
        <f t="shared" si="29"/>
        <v>0.27777777777777779</v>
      </c>
      <c r="AK24" s="61">
        <f t="shared" si="29"/>
        <v>0.27777777777777779</v>
      </c>
      <c r="AL24" s="61">
        <f t="shared" si="29"/>
        <v>0.27777777777777779</v>
      </c>
      <c r="AM24" s="61">
        <f t="shared" si="29"/>
        <v>0.27777777777777779</v>
      </c>
      <c r="AN24" s="61">
        <f t="shared" si="29"/>
        <v>0.27777777777777779</v>
      </c>
      <c r="AO24" s="61">
        <f t="shared" si="29"/>
        <v>0.27777777777777779</v>
      </c>
      <c r="AP24" s="61">
        <f t="shared" si="29"/>
        <v>0.27777777777777779</v>
      </c>
      <c r="AQ24" s="61">
        <f t="shared" si="29"/>
        <v>0.27777777777777779</v>
      </c>
      <c r="AR24" s="77"/>
    </row>
    <row r="25" spans="1:44" s="62" customFormat="1" ht="12.75" hidden="1" outlineLevel="1" x14ac:dyDescent="0.2">
      <c r="A25" s="63" t="s">
        <v>76</v>
      </c>
      <c r="B25" s="60"/>
      <c r="D25" s="61">
        <f>D23/(D6*D7*D12*100%)</f>
        <v>0.20833333333333334</v>
      </c>
      <c r="E25" s="61">
        <f t="shared" ref="E25:O25" si="30">E23/(E6*E7*E12*100%)</f>
        <v>0.20833333333333334</v>
      </c>
      <c r="F25" s="61">
        <f t="shared" si="30"/>
        <v>0.20833333333333334</v>
      </c>
      <c r="G25" s="61">
        <f t="shared" si="30"/>
        <v>0.20833333333333334</v>
      </c>
      <c r="H25" s="61">
        <f t="shared" si="30"/>
        <v>0.20833333333333334</v>
      </c>
      <c r="I25" s="61">
        <f t="shared" si="30"/>
        <v>0.20833333333333334</v>
      </c>
      <c r="J25" s="61">
        <f t="shared" si="30"/>
        <v>0.20833333333333334</v>
      </c>
      <c r="K25" s="61">
        <f t="shared" si="30"/>
        <v>0.20833333333333334</v>
      </c>
      <c r="L25" s="61">
        <f t="shared" si="30"/>
        <v>0.20833333333333334</v>
      </c>
      <c r="M25" s="61">
        <f t="shared" si="30"/>
        <v>0.20833333333333334</v>
      </c>
      <c r="N25" s="61">
        <f t="shared" si="30"/>
        <v>0.20833333333333334</v>
      </c>
      <c r="O25" s="61">
        <f t="shared" si="30"/>
        <v>0.20833333333333334</v>
      </c>
      <c r="P25" s="77"/>
      <c r="R25" s="61">
        <f>R23/(R6*R7*R12*100%)</f>
        <v>0.20833333333333334</v>
      </c>
      <c r="S25" s="61">
        <f t="shared" ref="S25:AC25" si="31">S23/(S6*S7*S12*100%)</f>
        <v>0.20833333333333334</v>
      </c>
      <c r="T25" s="61">
        <f t="shared" si="31"/>
        <v>0.20833333333333334</v>
      </c>
      <c r="U25" s="61">
        <f t="shared" si="31"/>
        <v>0.20833333333333334</v>
      </c>
      <c r="V25" s="61">
        <f t="shared" si="31"/>
        <v>0.20833333333333334</v>
      </c>
      <c r="W25" s="61">
        <f t="shared" si="31"/>
        <v>0.20833333333333334</v>
      </c>
      <c r="X25" s="61">
        <f t="shared" si="31"/>
        <v>0.20833333333333334</v>
      </c>
      <c r="Y25" s="61">
        <f t="shared" si="31"/>
        <v>0.20833333333333334</v>
      </c>
      <c r="Z25" s="61">
        <f t="shared" si="31"/>
        <v>0.20833333333333334</v>
      </c>
      <c r="AA25" s="61">
        <f t="shared" si="31"/>
        <v>0.20833333333333334</v>
      </c>
      <c r="AB25" s="61">
        <f t="shared" si="31"/>
        <v>0.20833333333333334</v>
      </c>
      <c r="AC25" s="61">
        <f t="shared" si="31"/>
        <v>0.20833333333333334</v>
      </c>
      <c r="AD25" s="77"/>
      <c r="AF25" s="61">
        <f>AF23/(AF6*AF7*AF12*100%)</f>
        <v>0.20833333333333334</v>
      </c>
      <c r="AG25" s="61">
        <f t="shared" ref="AG25:AQ25" si="32">AG23/(AG6*AG7*AG12*100%)</f>
        <v>0.20833333333333334</v>
      </c>
      <c r="AH25" s="61">
        <f t="shared" si="32"/>
        <v>0.20833333333333334</v>
      </c>
      <c r="AI25" s="61">
        <f t="shared" si="32"/>
        <v>0.20833333333333334</v>
      </c>
      <c r="AJ25" s="61">
        <f t="shared" si="32"/>
        <v>0.20833333333333334</v>
      </c>
      <c r="AK25" s="61">
        <f t="shared" si="32"/>
        <v>0.20833333333333334</v>
      </c>
      <c r="AL25" s="61">
        <f t="shared" si="32"/>
        <v>0.20833333333333334</v>
      </c>
      <c r="AM25" s="61">
        <f t="shared" si="32"/>
        <v>0.20833333333333334</v>
      </c>
      <c r="AN25" s="61">
        <f t="shared" si="32"/>
        <v>0.20833333333333334</v>
      </c>
      <c r="AO25" s="61">
        <f t="shared" si="32"/>
        <v>0.20833333333333334</v>
      </c>
      <c r="AP25" s="61">
        <f t="shared" si="32"/>
        <v>0.20833333333333334</v>
      </c>
      <c r="AQ25" s="61">
        <f t="shared" si="32"/>
        <v>0.20833333333333334</v>
      </c>
      <c r="AR25" s="77"/>
    </row>
    <row r="26" spans="1:44" hidden="1" outlineLevel="1" x14ac:dyDescent="0.25">
      <c r="A26" s="4" t="s">
        <v>71</v>
      </c>
      <c r="D26" s="76" t="e">
        <f t="shared" ref="D26:O26" si="33">+D22*D23</f>
        <v>#REF!</v>
      </c>
      <c r="E26" s="76" t="e">
        <f t="shared" si="33"/>
        <v>#REF!</v>
      </c>
      <c r="F26" s="76" t="e">
        <f t="shared" si="33"/>
        <v>#REF!</v>
      </c>
      <c r="G26" s="76" t="e">
        <f t="shared" si="33"/>
        <v>#REF!</v>
      </c>
      <c r="H26" s="76" t="e">
        <f t="shared" si="33"/>
        <v>#REF!</v>
      </c>
      <c r="I26" s="76" t="e">
        <f t="shared" si="33"/>
        <v>#REF!</v>
      </c>
      <c r="J26" s="76" t="e">
        <f t="shared" si="33"/>
        <v>#REF!</v>
      </c>
      <c r="K26" s="76" t="e">
        <f t="shared" si="33"/>
        <v>#REF!</v>
      </c>
      <c r="L26" s="76" t="e">
        <f t="shared" si="33"/>
        <v>#REF!</v>
      </c>
      <c r="M26" s="76" t="e">
        <f t="shared" si="33"/>
        <v>#REF!</v>
      </c>
      <c r="N26" s="76" t="e">
        <f t="shared" si="33"/>
        <v>#REF!</v>
      </c>
      <c r="O26" s="76" t="e">
        <f t="shared" si="33"/>
        <v>#REF!</v>
      </c>
      <c r="P26" s="84" t="e">
        <f>+SUM(D26:O26)</f>
        <v>#REF!</v>
      </c>
      <c r="R26" s="76" t="e">
        <f t="shared" ref="R26:AC26" si="34">+R22*R23</f>
        <v>#REF!</v>
      </c>
      <c r="S26" s="76" t="e">
        <f t="shared" si="34"/>
        <v>#REF!</v>
      </c>
      <c r="T26" s="76" t="e">
        <f t="shared" si="34"/>
        <v>#REF!</v>
      </c>
      <c r="U26" s="76" t="e">
        <f t="shared" si="34"/>
        <v>#REF!</v>
      </c>
      <c r="V26" s="76" t="e">
        <f t="shared" si="34"/>
        <v>#REF!</v>
      </c>
      <c r="W26" s="76" t="e">
        <f t="shared" si="34"/>
        <v>#REF!</v>
      </c>
      <c r="X26" s="76" t="e">
        <f t="shared" si="34"/>
        <v>#REF!</v>
      </c>
      <c r="Y26" s="76" t="e">
        <f t="shared" si="34"/>
        <v>#REF!</v>
      </c>
      <c r="Z26" s="76" t="e">
        <f t="shared" si="34"/>
        <v>#REF!</v>
      </c>
      <c r="AA26" s="76" t="e">
        <f t="shared" si="34"/>
        <v>#REF!</v>
      </c>
      <c r="AB26" s="76" t="e">
        <f t="shared" si="34"/>
        <v>#REF!</v>
      </c>
      <c r="AC26" s="76" t="e">
        <f t="shared" si="34"/>
        <v>#REF!</v>
      </c>
      <c r="AD26" s="84" t="e">
        <f>+SUM(R26:AC26)</f>
        <v>#REF!</v>
      </c>
      <c r="AF26" s="76" t="e">
        <f t="shared" ref="AF26:AQ26" si="35">+AF22*AF23</f>
        <v>#REF!</v>
      </c>
      <c r="AG26" s="76" t="e">
        <f t="shared" si="35"/>
        <v>#REF!</v>
      </c>
      <c r="AH26" s="76" t="e">
        <f t="shared" si="35"/>
        <v>#REF!</v>
      </c>
      <c r="AI26" s="76" t="e">
        <f t="shared" si="35"/>
        <v>#REF!</v>
      </c>
      <c r="AJ26" s="76" t="e">
        <f t="shared" si="35"/>
        <v>#REF!</v>
      </c>
      <c r="AK26" s="76" t="e">
        <f t="shared" si="35"/>
        <v>#REF!</v>
      </c>
      <c r="AL26" s="76" t="e">
        <f t="shared" si="35"/>
        <v>#REF!</v>
      </c>
      <c r="AM26" s="76" t="e">
        <f t="shared" si="35"/>
        <v>#REF!</v>
      </c>
      <c r="AN26" s="76" t="e">
        <f t="shared" si="35"/>
        <v>#REF!</v>
      </c>
      <c r="AO26" s="76" t="e">
        <f t="shared" si="35"/>
        <v>#REF!</v>
      </c>
      <c r="AP26" s="76" t="e">
        <f t="shared" si="35"/>
        <v>#REF!</v>
      </c>
      <c r="AQ26" s="76" t="e">
        <f t="shared" si="35"/>
        <v>#REF!</v>
      </c>
      <c r="AR26" s="84" t="e">
        <f>+SUM(AF26:AQ26)</f>
        <v>#REF!</v>
      </c>
    </row>
    <row r="27" spans="1:44" hidden="1" outlineLevel="1" x14ac:dyDescent="0.25">
      <c r="A27" s="4" t="s">
        <v>72</v>
      </c>
      <c r="D27" s="76" t="e">
        <f t="shared" ref="D27:O27" si="36">+D26*21</f>
        <v>#REF!</v>
      </c>
      <c r="E27" s="76" t="e">
        <f t="shared" si="36"/>
        <v>#REF!</v>
      </c>
      <c r="F27" s="76" t="e">
        <f t="shared" si="36"/>
        <v>#REF!</v>
      </c>
      <c r="G27" s="76" t="e">
        <f t="shared" si="36"/>
        <v>#REF!</v>
      </c>
      <c r="H27" s="76" t="e">
        <f t="shared" si="36"/>
        <v>#REF!</v>
      </c>
      <c r="I27" s="76" t="e">
        <f t="shared" si="36"/>
        <v>#REF!</v>
      </c>
      <c r="J27" s="76" t="e">
        <f t="shared" si="36"/>
        <v>#REF!</v>
      </c>
      <c r="K27" s="76" t="e">
        <f t="shared" si="36"/>
        <v>#REF!</v>
      </c>
      <c r="L27" s="76" t="e">
        <f t="shared" si="36"/>
        <v>#REF!</v>
      </c>
      <c r="M27" s="76" t="e">
        <f t="shared" si="36"/>
        <v>#REF!</v>
      </c>
      <c r="N27" s="76" t="e">
        <f t="shared" si="36"/>
        <v>#REF!</v>
      </c>
      <c r="O27" s="76" t="e">
        <f t="shared" si="36"/>
        <v>#REF!</v>
      </c>
      <c r="P27" s="84" t="e">
        <f>+SUM(D27:O27)</f>
        <v>#REF!</v>
      </c>
      <c r="R27" s="76" t="e">
        <f t="shared" ref="R27:AC27" si="37">+R26*21</f>
        <v>#REF!</v>
      </c>
      <c r="S27" s="76" t="e">
        <f t="shared" si="37"/>
        <v>#REF!</v>
      </c>
      <c r="T27" s="76" t="e">
        <f t="shared" si="37"/>
        <v>#REF!</v>
      </c>
      <c r="U27" s="76" t="e">
        <f t="shared" si="37"/>
        <v>#REF!</v>
      </c>
      <c r="V27" s="76" t="e">
        <f t="shared" si="37"/>
        <v>#REF!</v>
      </c>
      <c r="W27" s="76" t="e">
        <f t="shared" si="37"/>
        <v>#REF!</v>
      </c>
      <c r="X27" s="76" t="e">
        <f t="shared" si="37"/>
        <v>#REF!</v>
      </c>
      <c r="Y27" s="76" t="e">
        <f t="shared" si="37"/>
        <v>#REF!</v>
      </c>
      <c r="Z27" s="76" t="e">
        <f t="shared" si="37"/>
        <v>#REF!</v>
      </c>
      <c r="AA27" s="76" t="e">
        <f t="shared" si="37"/>
        <v>#REF!</v>
      </c>
      <c r="AB27" s="76" t="e">
        <f t="shared" si="37"/>
        <v>#REF!</v>
      </c>
      <c r="AC27" s="76" t="e">
        <f t="shared" si="37"/>
        <v>#REF!</v>
      </c>
      <c r="AD27" s="84" t="e">
        <f>+SUM(R27:AC27)</f>
        <v>#REF!</v>
      </c>
      <c r="AF27" s="76" t="e">
        <f t="shared" ref="AF27:AQ27" si="38">+AF26*21</f>
        <v>#REF!</v>
      </c>
      <c r="AG27" s="76" t="e">
        <f t="shared" si="38"/>
        <v>#REF!</v>
      </c>
      <c r="AH27" s="76" t="e">
        <f t="shared" si="38"/>
        <v>#REF!</v>
      </c>
      <c r="AI27" s="76" t="e">
        <f t="shared" si="38"/>
        <v>#REF!</v>
      </c>
      <c r="AJ27" s="76" t="e">
        <f t="shared" si="38"/>
        <v>#REF!</v>
      </c>
      <c r="AK27" s="76" t="e">
        <f t="shared" si="38"/>
        <v>#REF!</v>
      </c>
      <c r="AL27" s="76" t="e">
        <f t="shared" si="38"/>
        <v>#REF!</v>
      </c>
      <c r="AM27" s="76" t="e">
        <f t="shared" si="38"/>
        <v>#REF!</v>
      </c>
      <c r="AN27" s="76" t="e">
        <f t="shared" si="38"/>
        <v>#REF!</v>
      </c>
      <c r="AO27" s="76" t="e">
        <f t="shared" si="38"/>
        <v>#REF!</v>
      </c>
      <c r="AP27" s="76" t="e">
        <f t="shared" si="38"/>
        <v>#REF!</v>
      </c>
      <c r="AQ27" s="76" t="e">
        <f t="shared" si="38"/>
        <v>#REF!</v>
      </c>
      <c r="AR27" s="84" t="e">
        <f>+SUM(AF27:AQ27)</f>
        <v>#REF!</v>
      </c>
    </row>
    <row r="28" spans="1:44" hidden="1" outlineLevel="1" x14ac:dyDescent="0.25">
      <c r="P28" s="53"/>
      <c r="AD28" s="53"/>
      <c r="AR28" s="53"/>
    </row>
    <row r="29" spans="1:44" hidden="1" outlineLevel="1" x14ac:dyDescent="0.25">
      <c r="A29" s="51" t="s">
        <v>73</v>
      </c>
      <c r="P29" s="53"/>
      <c r="AD29" s="53"/>
      <c r="AR29" s="53"/>
    </row>
    <row r="30" spans="1:44" hidden="1" outlineLevel="1" x14ac:dyDescent="0.25">
      <c r="A30" t="s">
        <v>57</v>
      </c>
      <c r="D30" s="3">
        <v>3</v>
      </c>
      <c r="E30" s="3">
        <v>3</v>
      </c>
      <c r="F30" s="3">
        <v>3</v>
      </c>
      <c r="G30" s="3">
        <v>3</v>
      </c>
      <c r="H30" s="3">
        <v>3</v>
      </c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>
        <v>3</v>
      </c>
      <c r="O30" s="3">
        <v>3</v>
      </c>
      <c r="P30" s="53"/>
      <c r="R30" s="3">
        <v>3</v>
      </c>
      <c r="S30" s="3">
        <v>3</v>
      </c>
      <c r="T30" s="3">
        <v>3</v>
      </c>
      <c r="U30" s="3">
        <v>3</v>
      </c>
      <c r="V30" s="3">
        <v>3</v>
      </c>
      <c r="W30" s="3">
        <v>3</v>
      </c>
      <c r="X30" s="3">
        <v>3</v>
      </c>
      <c r="Y30" s="3">
        <v>3</v>
      </c>
      <c r="Z30" s="3">
        <v>3</v>
      </c>
      <c r="AA30" s="3">
        <v>3</v>
      </c>
      <c r="AB30" s="3">
        <v>3</v>
      </c>
      <c r="AC30" s="3">
        <v>3</v>
      </c>
      <c r="AD30" s="53"/>
      <c r="AF30" s="3">
        <v>3</v>
      </c>
      <c r="AG30" s="3">
        <v>3</v>
      </c>
      <c r="AH30" s="3">
        <v>3</v>
      </c>
      <c r="AI30" s="3">
        <v>3</v>
      </c>
      <c r="AJ30" s="3">
        <v>3</v>
      </c>
      <c r="AK30" s="3">
        <v>3</v>
      </c>
      <c r="AL30" s="3">
        <v>3</v>
      </c>
      <c r="AM30" s="3">
        <v>3</v>
      </c>
      <c r="AN30" s="3">
        <v>3</v>
      </c>
      <c r="AO30" s="3">
        <v>3</v>
      </c>
      <c r="AP30" s="3">
        <v>3</v>
      </c>
      <c r="AQ30" s="3">
        <v>3</v>
      </c>
      <c r="AR30" s="53"/>
    </row>
    <row r="31" spans="1:44" hidden="1" outlineLevel="1" x14ac:dyDescent="0.25">
      <c r="A31" t="s">
        <v>60</v>
      </c>
      <c r="D31" s="3" t="e">
        <f>+#REF!</f>
        <v>#REF!</v>
      </c>
      <c r="E31" s="3" t="e">
        <f t="shared" ref="E31:O31" si="39">+D31</f>
        <v>#REF!</v>
      </c>
      <c r="F31" s="3" t="e">
        <f t="shared" si="39"/>
        <v>#REF!</v>
      </c>
      <c r="G31" s="3" t="e">
        <f t="shared" si="39"/>
        <v>#REF!</v>
      </c>
      <c r="H31" s="3" t="e">
        <f t="shared" si="39"/>
        <v>#REF!</v>
      </c>
      <c r="I31" s="3" t="e">
        <f t="shared" si="39"/>
        <v>#REF!</v>
      </c>
      <c r="J31" s="3" t="e">
        <f t="shared" si="39"/>
        <v>#REF!</v>
      </c>
      <c r="K31" s="3" t="e">
        <f t="shared" si="39"/>
        <v>#REF!</v>
      </c>
      <c r="L31" s="3" t="e">
        <f t="shared" si="39"/>
        <v>#REF!</v>
      </c>
      <c r="M31" s="3" t="e">
        <f t="shared" si="39"/>
        <v>#REF!</v>
      </c>
      <c r="N31" s="3" t="e">
        <f t="shared" si="39"/>
        <v>#REF!</v>
      </c>
      <c r="O31" s="3" t="e">
        <f t="shared" si="39"/>
        <v>#REF!</v>
      </c>
      <c r="P31" s="53"/>
      <c r="R31" s="3" t="e">
        <f>+#REF!</f>
        <v>#REF!</v>
      </c>
      <c r="S31" s="3" t="e">
        <f t="shared" ref="S31:AC31" si="40">+R31</f>
        <v>#REF!</v>
      </c>
      <c r="T31" s="3" t="e">
        <f t="shared" si="40"/>
        <v>#REF!</v>
      </c>
      <c r="U31" s="3" t="e">
        <f t="shared" si="40"/>
        <v>#REF!</v>
      </c>
      <c r="V31" s="3" t="e">
        <f t="shared" si="40"/>
        <v>#REF!</v>
      </c>
      <c r="W31" s="3" t="e">
        <f t="shared" si="40"/>
        <v>#REF!</v>
      </c>
      <c r="X31" s="3" t="e">
        <f t="shared" si="40"/>
        <v>#REF!</v>
      </c>
      <c r="Y31" s="3" t="e">
        <f t="shared" si="40"/>
        <v>#REF!</v>
      </c>
      <c r="Z31" s="3" t="e">
        <f t="shared" si="40"/>
        <v>#REF!</v>
      </c>
      <c r="AA31" s="3" t="e">
        <f t="shared" si="40"/>
        <v>#REF!</v>
      </c>
      <c r="AB31" s="3" t="e">
        <f t="shared" si="40"/>
        <v>#REF!</v>
      </c>
      <c r="AC31" s="3" t="e">
        <f t="shared" si="40"/>
        <v>#REF!</v>
      </c>
      <c r="AD31" s="53"/>
      <c r="AF31" s="3" t="e">
        <f>+#REF!</f>
        <v>#REF!</v>
      </c>
      <c r="AG31" s="3" t="e">
        <f t="shared" ref="AG31:AQ31" si="41">+AF31</f>
        <v>#REF!</v>
      </c>
      <c r="AH31" s="3" t="e">
        <f t="shared" si="41"/>
        <v>#REF!</v>
      </c>
      <c r="AI31" s="3" t="e">
        <f t="shared" si="41"/>
        <v>#REF!</v>
      </c>
      <c r="AJ31" s="3" t="e">
        <f t="shared" si="41"/>
        <v>#REF!</v>
      </c>
      <c r="AK31" s="3" t="e">
        <f t="shared" si="41"/>
        <v>#REF!</v>
      </c>
      <c r="AL31" s="3" t="e">
        <f t="shared" si="41"/>
        <v>#REF!</v>
      </c>
      <c r="AM31" s="3" t="e">
        <f t="shared" si="41"/>
        <v>#REF!</v>
      </c>
      <c r="AN31" s="3" t="e">
        <f t="shared" si="41"/>
        <v>#REF!</v>
      </c>
      <c r="AO31" s="3" t="e">
        <f t="shared" si="41"/>
        <v>#REF!</v>
      </c>
      <c r="AP31" s="3" t="e">
        <f t="shared" si="41"/>
        <v>#REF!</v>
      </c>
      <c r="AQ31" s="3" t="e">
        <f t="shared" si="41"/>
        <v>#REF!</v>
      </c>
      <c r="AR31" s="53"/>
    </row>
    <row r="32" spans="1:44" hidden="1" outlineLevel="1" x14ac:dyDescent="0.25">
      <c r="A32" t="s">
        <v>70</v>
      </c>
      <c r="D32" s="3" t="e">
        <f t="shared" ref="D32:O32" si="42">+D30*D31</f>
        <v>#REF!</v>
      </c>
      <c r="E32" s="3" t="e">
        <f t="shared" si="42"/>
        <v>#REF!</v>
      </c>
      <c r="F32" s="3" t="e">
        <f t="shared" si="42"/>
        <v>#REF!</v>
      </c>
      <c r="G32" s="3" t="e">
        <f t="shared" si="42"/>
        <v>#REF!</v>
      </c>
      <c r="H32" s="3" t="e">
        <f t="shared" si="42"/>
        <v>#REF!</v>
      </c>
      <c r="I32" s="3" t="e">
        <f t="shared" si="42"/>
        <v>#REF!</v>
      </c>
      <c r="J32" s="3" t="e">
        <f t="shared" si="42"/>
        <v>#REF!</v>
      </c>
      <c r="K32" s="3" t="e">
        <f t="shared" si="42"/>
        <v>#REF!</v>
      </c>
      <c r="L32" s="3" t="e">
        <f t="shared" si="42"/>
        <v>#REF!</v>
      </c>
      <c r="M32" s="3" t="e">
        <f t="shared" si="42"/>
        <v>#REF!</v>
      </c>
      <c r="N32" s="3" t="e">
        <f t="shared" si="42"/>
        <v>#REF!</v>
      </c>
      <c r="O32" s="3" t="e">
        <f t="shared" si="42"/>
        <v>#REF!</v>
      </c>
      <c r="P32" s="53"/>
      <c r="R32" s="3" t="e">
        <f t="shared" ref="R32:AC32" si="43">+R30*R31</f>
        <v>#REF!</v>
      </c>
      <c r="S32" s="3" t="e">
        <f t="shared" si="43"/>
        <v>#REF!</v>
      </c>
      <c r="T32" s="3" t="e">
        <f t="shared" si="43"/>
        <v>#REF!</v>
      </c>
      <c r="U32" s="3" t="e">
        <f t="shared" si="43"/>
        <v>#REF!</v>
      </c>
      <c r="V32" s="3" t="e">
        <f t="shared" si="43"/>
        <v>#REF!</v>
      </c>
      <c r="W32" s="3" t="e">
        <f t="shared" si="43"/>
        <v>#REF!</v>
      </c>
      <c r="X32" s="3" t="e">
        <f t="shared" si="43"/>
        <v>#REF!</v>
      </c>
      <c r="Y32" s="3" t="e">
        <f t="shared" si="43"/>
        <v>#REF!</v>
      </c>
      <c r="Z32" s="3" t="e">
        <f t="shared" si="43"/>
        <v>#REF!</v>
      </c>
      <c r="AA32" s="3" t="e">
        <f t="shared" si="43"/>
        <v>#REF!</v>
      </c>
      <c r="AB32" s="3" t="e">
        <f t="shared" si="43"/>
        <v>#REF!</v>
      </c>
      <c r="AC32" s="3" t="e">
        <f t="shared" si="43"/>
        <v>#REF!</v>
      </c>
      <c r="AD32" s="53"/>
      <c r="AF32" s="3" t="e">
        <f t="shared" ref="AF32:AQ32" si="44">+AF30*AF31</f>
        <v>#REF!</v>
      </c>
      <c r="AG32" s="3" t="e">
        <f t="shared" si="44"/>
        <v>#REF!</v>
      </c>
      <c r="AH32" s="3" t="e">
        <f t="shared" si="44"/>
        <v>#REF!</v>
      </c>
      <c r="AI32" s="3" t="e">
        <f t="shared" si="44"/>
        <v>#REF!</v>
      </c>
      <c r="AJ32" s="3" t="e">
        <f t="shared" si="44"/>
        <v>#REF!</v>
      </c>
      <c r="AK32" s="3" t="e">
        <f t="shared" si="44"/>
        <v>#REF!</v>
      </c>
      <c r="AL32" s="3" t="e">
        <f t="shared" si="44"/>
        <v>#REF!</v>
      </c>
      <c r="AM32" s="3" t="e">
        <f t="shared" si="44"/>
        <v>#REF!</v>
      </c>
      <c r="AN32" s="3" t="e">
        <f t="shared" si="44"/>
        <v>#REF!</v>
      </c>
      <c r="AO32" s="3" t="e">
        <f t="shared" si="44"/>
        <v>#REF!</v>
      </c>
      <c r="AP32" s="3" t="e">
        <f t="shared" si="44"/>
        <v>#REF!</v>
      </c>
      <c r="AQ32" s="3" t="e">
        <f t="shared" si="44"/>
        <v>#REF!</v>
      </c>
      <c r="AR32" s="53"/>
    </row>
    <row r="33" spans="1:44" hidden="1" outlineLevel="1" x14ac:dyDescent="0.25">
      <c r="A33" t="s">
        <v>49</v>
      </c>
      <c r="D33" s="48" t="e">
        <f>+#REF!</f>
        <v>#REF!</v>
      </c>
      <c r="E33" s="48" t="e">
        <f>+#REF!</f>
        <v>#REF!</v>
      </c>
      <c r="F33" s="48" t="e">
        <f>+#REF!</f>
        <v>#REF!</v>
      </c>
      <c r="G33" s="48" t="e">
        <f>+#REF!</f>
        <v>#REF!</v>
      </c>
      <c r="H33" s="48" t="e">
        <f>+#REF!</f>
        <v>#REF!</v>
      </c>
      <c r="I33" s="48" t="e">
        <f>+#REF!</f>
        <v>#REF!</v>
      </c>
      <c r="J33" s="48" t="e">
        <f>+#REF!</f>
        <v>#REF!</v>
      </c>
      <c r="K33" s="48" t="e">
        <f>+#REF!</f>
        <v>#REF!</v>
      </c>
      <c r="L33" s="48" t="e">
        <f>+#REF!</f>
        <v>#REF!</v>
      </c>
      <c r="M33" s="48" t="e">
        <f>+#REF!</f>
        <v>#REF!</v>
      </c>
      <c r="N33" s="48" t="e">
        <f>+#REF!</f>
        <v>#REF!</v>
      </c>
      <c r="O33" s="48" t="e">
        <f>+#REF!</f>
        <v>#REF!</v>
      </c>
      <c r="P33" s="53"/>
      <c r="R33" s="48" t="e">
        <f>+#REF!</f>
        <v>#REF!</v>
      </c>
      <c r="S33" s="48" t="e">
        <f>+#REF!</f>
        <v>#REF!</v>
      </c>
      <c r="T33" s="48" t="e">
        <f>+#REF!</f>
        <v>#REF!</v>
      </c>
      <c r="U33" s="48" t="e">
        <f>+#REF!</f>
        <v>#REF!</v>
      </c>
      <c r="V33" s="48" t="e">
        <f>+#REF!</f>
        <v>#REF!</v>
      </c>
      <c r="W33" s="48" t="e">
        <f>+#REF!</f>
        <v>#REF!</v>
      </c>
      <c r="X33" s="48" t="e">
        <f>+#REF!</f>
        <v>#REF!</v>
      </c>
      <c r="Y33" s="48" t="e">
        <f>+#REF!</f>
        <v>#REF!</v>
      </c>
      <c r="Z33" s="48" t="e">
        <f>+#REF!</f>
        <v>#REF!</v>
      </c>
      <c r="AA33" s="48" t="e">
        <f>+#REF!</f>
        <v>#REF!</v>
      </c>
      <c r="AB33" s="48" t="e">
        <f>+#REF!</f>
        <v>#REF!</v>
      </c>
      <c r="AC33" s="48" t="e">
        <f>+#REF!</f>
        <v>#REF!</v>
      </c>
      <c r="AD33" s="53"/>
      <c r="AF33" s="48" t="e">
        <f>+#REF!</f>
        <v>#REF!</v>
      </c>
      <c r="AG33" s="48" t="e">
        <f>+#REF!</f>
        <v>#REF!</v>
      </c>
      <c r="AH33" s="48" t="e">
        <f>+#REF!</f>
        <v>#REF!</v>
      </c>
      <c r="AI33" s="48" t="e">
        <f>+#REF!</f>
        <v>#REF!</v>
      </c>
      <c r="AJ33" s="48" t="e">
        <f>+#REF!</f>
        <v>#REF!</v>
      </c>
      <c r="AK33" s="48" t="e">
        <f>+#REF!</f>
        <v>#REF!</v>
      </c>
      <c r="AL33" s="48" t="e">
        <f>+#REF!</f>
        <v>#REF!</v>
      </c>
      <c r="AM33" s="48" t="e">
        <f>+#REF!</f>
        <v>#REF!</v>
      </c>
      <c r="AN33" s="48" t="e">
        <f>+#REF!</f>
        <v>#REF!</v>
      </c>
      <c r="AO33" s="48" t="e">
        <f>+#REF!</f>
        <v>#REF!</v>
      </c>
      <c r="AP33" s="48" t="e">
        <f>+#REF!</f>
        <v>#REF!</v>
      </c>
      <c r="AQ33" s="48" t="e">
        <f>+#REF!</f>
        <v>#REF!</v>
      </c>
      <c r="AR33" s="53"/>
    </row>
    <row r="34" spans="1:44" hidden="1" outlineLevel="1" x14ac:dyDescent="0.25">
      <c r="A34" t="s">
        <v>69</v>
      </c>
      <c r="D34" s="3" t="e">
        <f t="shared" ref="D34:O34" si="45">+D32*D33</f>
        <v>#REF!</v>
      </c>
      <c r="E34" s="3" t="e">
        <f t="shared" si="45"/>
        <v>#REF!</v>
      </c>
      <c r="F34" s="3" t="e">
        <f t="shared" si="45"/>
        <v>#REF!</v>
      </c>
      <c r="G34" s="3" t="e">
        <f t="shared" si="45"/>
        <v>#REF!</v>
      </c>
      <c r="H34" s="3" t="e">
        <f t="shared" si="45"/>
        <v>#REF!</v>
      </c>
      <c r="I34" s="3" t="e">
        <f t="shared" si="45"/>
        <v>#REF!</v>
      </c>
      <c r="J34" s="3" t="e">
        <f t="shared" si="45"/>
        <v>#REF!</v>
      </c>
      <c r="K34" s="3" t="e">
        <f t="shared" si="45"/>
        <v>#REF!</v>
      </c>
      <c r="L34" s="3" t="e">
        <f t="shared" si="45"/>
        <v>#REF!</v>
      </c>
      <c r="M34" s="3" t="e">
        <f t="shared" si="45"/>
        <v>#REF!</v>
      </c>
      <c r="N34" s="3" t="e">
        <f t="shared" si="45"/>
        <v>#REF!</v>
      </c>
      <c r="O34" s="3" t="e">
        <f t="shared" si="45"/>
        <v>#REF!</v>
      </c>
      <c r="P34" s="53"/>
      <c r="R34" s="3" t="e">
        <f t="shared" ref="R34:AC34" si="46">+R32*R33</f>
        <v>#REF!</v>
      </c>
      <c r="S34" s="3" t="e">
        <f t="shared" si="46"/>
        <v>#REF!</v>
      </c>
      <c r="T34" s="3" t="e">
        <f t="shared" si="46"/>
        <v>#REF!</v>
      </c>
      <c r="U34" s="3" t="e">
        <f t="shared" si="46"/>
        <v>#REF!</v>
      </c>
      <c r="V34" s="3" t="e">
        <f t="shared" si="46"/>
        <v>#REF!</v>
      </c>
      <c r="W34" s="3" t="e">
        <f t="shared" si="46"/>
        <v>#REF!</v>
      </c>
      <c r="X34" s="3" t="e">
        <f t="shared" si="46"/>
        <v>#REF!</v>
      </c>
      <c r="Y34" s="3" t="e">
        <f t="shared" si="46"/>
        <v>#REF!</v>
      </c>
      <c r="Z34" s="3" t="e">
        <f t="shared" si="46"/>
        <v>#REF!</v>
      </c>
      <c r="AA34" s="3" t="e">
        <f t="shared" si="46"/>
        <v>#REF!</v>
      </c>
      <c r="AB34" s="3" t="e">
        <f t="shared" si="46"/>
        <v>#REF!</v>
      </c>
      <c r="AC34" s="3" t="e">
        <f t="shared" si="46"/>
        <v>#REF!</v>
      </c>
      <c r="AD34" s="53"/>
      <c r="AF34" s="3" t="e">
        <f t="shared" ref="AF34:AQ34" si="47">+AF32*AF33</f>
        <v>#REF!</v>
      </c>
      <c r="AG34" s="3" t="e">
        <f t="shared" si="47"/>
        <v>#REF!</v>
      </c>
      <c r="AH34" s="3" t="e">
        <f t="shared" si="47"/>
        <v>#REF!</v>
      </c>
      <c r="AI34" s="3" t="e">
        <f t="shared" si="47"/>
        <v>#REF!</v>
      </c>
      <c r="AJ34" s="3" t="e">
        <f t="shared" si="47"/>
        <v>#REF!</v>
      </c>
      <c r="AK34" s="3" t="e">
        <f t="shared" si="47"/>
        <v>#REF!</v>
      </c>
      <c r="AL34" s="3" t="e">
        <f t="shared" si="47"/>
        <v>#REF!</v>
      </c>
      <c r="AM34" s="3" t="e">
        <f t="shared" si="47"/>
        <v>#REF!</v>
      </c>
      <c r="AN34" s="3" t="e">
        <f t="shared" si="47"/>
        <v>#REF!</v>
      </c>
      <c r="AO34" s="3" t="e">
        <f t="shared" si="47"/>
        <v>#REF!</v>
      </c>
      <c r="AP34" s="3" t="e">
        <f t="shared" si="47"/>
        <v>#REF!</v>
      </c>
      <c r="AQ34" s="3" t="e">
        <f t="shared" si="47"/>
        <v>#REF!</v>
      </c>
      <c r="AR34" s="53"/>
    </row>
    <row r="35" spans="1:44" hidden="1" outlineLevel="1" x14ac:dyDescent="0.25">
      <c r="A35" t="s">
        <v>67</v>
      </c>
      <c r="D35" s="55">
        <v>90</v>
      </c>
      <c r="E35" s="3">
        <f t="shared" ref="E35:O35" si="48">+D35</f>
        <v>90</v>
      </c>
      <c r="F35" s="3">
        <f t="shared" si="48"/>
        <v>90</v>
      </c>
      <c r="G35" s="3">
        <f t="shared" si="48"/>
        <v>90</v>
      </c>
      <c r="H35" s="3">
        <f t="shared" si="48"/>
        <v>90</v>
      </c>
      <c r="I35" s="3">
        <f t="shared" si="48"/>
        <v>90</v>
      </c>
      <c r="J35" s="3">
        <f t="shared" si="48"/>
        <v>90</v>
      </c>
      <c r="K35" s="3">
        <f t="shared" si="48"/>
        <v>90</v>
      </c>
      <c r="L35" s="3">
        <f t="shared" si="48"/>
        <v>90</v>
      </c>
      <c r="M35" s="3">
        <f t="shared" si="48"/>
        <v>90</v>
      </c>
      <c r="N35" s="3">
        <f t="shared" si="48"/>
        <v>90</v>
      </c>
      <c r="O35" s="3">
        <f t="shared" si="48"/>
        <v>90</v>
      </c>
      <c r="P35" s="53"/>
      <c r="R35" s="55">
        <v>90</v>
      </c>
      <c r="S35" s="3">
        <f t="shared" ref="S35:AC35" si="49">+R35</f>
        <v>90</v>
      </c>
      <c r="T35" s="3">
        <f t="shared" si="49"/>
        <v>90</v>
      </c>
      <c r="U35" s="3">
        <f t="shared" si="49"/>
        <v>90</v>
      </c>
      <c r="V35" s="3">
        <f t="shared" si="49"/>
        <v>90</v>
      </c>
      <c r="W35" s="3">
        <f t="shared" si="49"/>
        <v>90</v>
      </c>
      <c r="X35" s="3">
        <f t="shared" si="49"/>
        <v>90</v>
      </c>
      <c r="Y35" s="3">
        <f t="shared" si="49"/>
        <v>90</v>
      </c>
      <c r="Z35" s="3">
        <f t="shared" si="49"/>
        <v>90</v>
      </c>
      <c r="AA35" s="3">
        <f t="shared" si="49"/>
        <v>90</v>
      </c>
      <c r="AB35" s="3">
        <f t="shared" si="49"/>
        <v>90</v>
      </c>
      <c r="AC35" s="3">
        <f t="shared" si="49"/>
        <v>90</v>
      </c>
      <c r="AD35" s="53"/>
      <c r="AF35" s="55">
        <v>90</v>
      </c>
      <c r="AG35" s="3">
        <f t="shared" ref="AG35:AQ35" si="50">+AF35</f>
        <v>90</v>
      </c>
      <c r="AH35" s="3">
        <f t="shared" si="50"/>
        <v>90</v>
      </c>
      <c r="AI35" s="3">
        <f t="shared" si="50"/>
        <v>90</v>
      </c>
      <c r="AJ35" s="3">
        <f t="shared" si="50"/>
        <v>90</v>
      </c>
      <c r="AK35" s="3">
        <f t="shared" si="50"/>
        <v>90</v>
      </c>
      <c r="AL35" s="3">
        <f t="shared" si="50"/>
        <v>90</v>
      </c>
      <c r="AM35" s="3">
        <f t="shared" si="50"/>
        <v>90</v>
      </c>
      <c r="AN35" s="3">
        <f t="shared" si="50"/>
        <v>90</v>
      </c>
      <c r="AO35" s="3">
        <f t="shared" si="50"/>
        <v>90</v>
      </c>
      <c r="AP35" s="3">
        <f t="shared" si="50"/>
        <v>90</v>
      </c>
      <c r="AQ35" s="3">
        <f t="shared" si="50"/>
        <v>90</v>
      </c>
      <c r="AR35" s="53"/>
    </row>
    <row r="36" spans="1:44" hidden="1" outlineLevel="1" x14ac:dyDescent="0.25">
      <c r="A36" s="63" t="s">
        <v>75</v>
      </c>
      <c r="B36" s="60"/>
      <c r="D36" s="61" t="s">
        <v>55</v>
      </c>
      <c r="E36" s="61" t="s">
        <v>55</v>
      </c>
      <c r="F36" s="61" t="s">
        <v>55</v>
      </c>
      <c r="G36" s="61" t="s">
        <v>55</v>
      </c>
      <c r="H36" s="61" t="s">
        <v>55</v>
      </c>
      <c r="I36" s="61" t="s">
        <v>55</v>
      </c>
      <c r="J36" s="61" t="s">
        <v>55</v>
      </c>
      <c r="K36" s="61" t="s">
        <v>55</v>
      </c>
      <c r="L36" s="61" t="s">
        <v>55</v>
      </c>
      <c r="M36" s="61" t="s">
        <v>55</v>
      </c>
      <c r="N36" s="61" t="s">
        <v>55</v>
      </c>
      <c r="O36" s="61" t="s">
        <v>55</v>
      </c>
      <c r="P36" s="53"/>
      <c r="R36" s="61" t="s">
        <v>55</v>
      </c>
      <c r="S36" s="61" t="s">
        <v>55</v>
      </c>
      <c r="T36" s="61" t="s">
        <v>55</v>
      </c>
      <c r="U36" s="61" t="s">
        <v>55</v>
      </c>
      <c r="V36" s="61" t="s">
        <v>55</v>
      </c>
      <c r="W36" s="61" t="s">
        <v>55</v>
      </c>
      <c r="X36" s="61" t="s">
        <v>55</v>
      </c>
      <c r="Y36" s="61" t="s">
        <v>55</v>
      </c>
      <c r="Z36" s="61" t="s">
        <v>55</v>
      </c>
      <c r="AA36" s="61" t="s">
        <v>55</v>
      </c>
      <c r="AB36" s="61" t="s">
        <v>55</v>
      </c>
      <c r="AC36" s="61" t="s">
        <v>55</v>
      </c>
      <c r="AD36" s="53"/>
      <c r="AF36" s="61" t="s">
        <v>55</v>
      </c>
      <c r="AG36" s="61" t="s">
        <v>55</v>
      </c>
      <c r="AH36" s="61" t="s">
        <v>55</v>
      </c>
      <c r="AI36" s="61" t="s">
        <v>55</v>
      </c>
      <c r="AJ36" s="61" t="s">
        <v>55</v>
      </c>
      <c r="AK36" s="61" t="s">
        <v>55</v>
      </c>
      <c r="AL36" s="61" t="s">
        <v>55</v>
      </c>
      <c r="AM36" s="61" t="s">
        <v>55</v>
      </c>
      <c r="AN36" s="61" t="s">
        <v>55</v>
      </c>
      <c r="AO36" s="61" t="s">
        <v>55</v>
      </c>
      <c r="AP36" s="61" t="s">
        <v>55</v>
      </c>
      <c r="AQ36" s="61" t="s">
        <v>55</v>
      </c>
      <c r="AR36" s="53"/>
    </row>
    <row r="37" spans="1:44" hidden="1" outlineLevel="1" x14ac:dyDescent="0.25">
      <c r="A37" s="4" t="s">
        <v>71</v>
      </c>
      <c r="D37" s="58" t="e">
        <f t="shared" ref="D37:O37" si="51">+D34*D35</f>
        <v>#REF!</v>
      </c>
      <c r="E37" s="58" t="e">
        <f t="shared" si="51"/>
        <v>#REF!</v>
      </c>
      <c r="F37" s="58" t="e">
        <f t="shared" si="51"/>
        <v>#REF!</v>
      </c>
      <c r="G37" s="58" t="e">
        <f t="shared" si="51"/>
        <v>#REF!</v>
      </c>
      <c r="H37" s="58" t="e">
        <f t="shared" si="51"/>
        <v>#REF!</v>
      </c>
      <c r="I37" s="58" t="e">
        <f t="shared" si="51"/>
        <v>#REF!</v>
      </c>
      <c r="J37" s="58" t="e">
        <f t="shared" si="51"/>
        <v>#REF!</v>
      </c>
      <c r="K37" s="58" t="e">
        <f t="shared" si="51"/>
        <v>#REF!</v>
      </c>
      <c r="L37" s="58" t="e">
        <f t="shared" si="51"/>
        <v>#REF!</v>
      </c>
      <c r="M37" s="58" t="e">
        <f t="shared" si="51"/>
        <v>#REF!</v>
      </c>
      <c r="N37" s="58" t="e">
        <f t="shared" si="51"/>
        <v>#REF!</v>
      </c>
      <c r="O37" s="58" t="e">
        <f t="shared" si="51"/>
        <v>#REF!</v>
      </c>
      <c r="P37" s="84" t="e">
        <f>+SUM(D37:O37)</f>
        <v>#REF!</v>
      </c>
      <c r="R37" s="58" t="e">
        <f t="shared" ref="R37:AC37" si="52">+R34*R35</f>
        <v>#REF!</v>
      </c>
      <c r="S37" s="58" t="e">
        <f t="shared" si="52"/>
        <v>#REF!</v>
      </c>
      <c r="T37" s="58" t="e">
        <f t="shared" si="52"/>
        <v>#REF!</v>
      </c>
      <c r="U37" s="58" t="e">
        <f t="shared" si="52"/>
        <v>#REF!</v>
      </c>
      <c r="V37" s="58" t="e">
        <f t="shared" si="52"/>
        <v>#REF!</v>
      </c>
      <c r="W37" s="58" t="e">
        <f t="shared" si="52"/>
        <v>#REF!</v>
      </c>
      <c r="X37" s="58" t="e">
        <f t="shared" si="52"/>
        <v>#REF!</v>
      </c>
      <c r="Y37" s="58" t="e">
        <f t="shared" si="52"/>
        <v>#REF!</v>
      </c>
      <c r="Z37" s="58" t="e">
        <f t="shared" si="52"/>
        <v>#REF!</v>
      </c>
      <c r="AA37" s="58" t="e">
        <f t="shared" si="52"/>
        <v>#REF!</v>
      </c>
      <c r="AB37" s="58" t="e">
        <f t="shared" si="52"/>
        <v>#REF!</v>
      </c>
      <c r="AC37" s="58" t="e">
        <f t="shared" si="52"/>
        <v>#REF!</v>
      </c>
      <c r="AD37" s="84" t="e">
        <f>+SUM(R37:AC37)</f>
        <v>#REF!</v>
      </c>
      <c r="AF37" s="58" t="e">
        <f t="shared" ref="AF37:AQ37" si="53">+AF34*AF35</f>
        <v>#REF!</v>
      </c>
      <c r="AG37" s="58" t="e">
        <f t="shared" si="53"/>
        <v>#REF!</v>
      </c>
      <c r="AH37" s="58" t="e">
        <f t="shared" si="53"/>
        <v>#REF!</v>
      </c>
      <c r="AI37" s="58" t="e">
        <f t="shared" si="53"/>
        <v>#REF!</v>
      </c>
      <c r="AJ37" s="58" t="e">
        <f t="shared" si="53"/>
        <v>#REF!</v>
      </c>
      <c r="AK37" s="58" t="e">
        <f t="shared" si="53"/>
        <v>#REF!</v>
      </c>
      <c r="AL37" s="58" t="e">
        <f t="shared" si="53"/>
        <v>#REF!</v>
      </c>
      <c r="AM37" s="58" t="e">
        <f t="shared" si="53"/>
        <v>#REF!</v>
      </c>
      <c r="AN37" s="58" t="e">
        <f t="shared" si="53"/>
        <v>#REF!</v>
      </c>
      <c r="AO37" s="58" t="e">
        <f t="shared" si="53"/>
        <v>#REF!</v>
      </c>
      <c r="AP37" s="58" t="e">
        <f t="shared" si="53"/>
        <v>#REF!</v>
      </c>
      <c r="AQ37" s="58" t="e">
        <f t="shared" si="53"/>
        <v>#REF!</v>
      </c>
      <c r="AR37" s="84" t="e">
        <f>+SUM(AF37:AQ37)</f>
        <v>#REF!</v>
      </c>
    </row>
    <row r="38" spans="1:44" hidden="1" outlineLevel="1" x14ac:dyDescent="0.25">
      <c r="A38" s="4" t="s">
        <v>72</v>
      </c>
      <c r="D38" s="58" t="e">
        <f t="shared" ref="D38:O38" si="54">+D37*21</f>
        <v>#REF!</v>
      </c>
      <c r="E38" s="58" t="e">
        <f t="shared" si="54"/>
        <v>#REF!</v>
      </c>
      <c r="F38" s="58" t="e">
        <f t="shared" si="54"/>
        <v>#REF!</v>
      </c>
      <c r="G38" s="58" t="e">
        <f t="shared" si="54"/>
        <v>#REF!</v>
      </c>
      <c r="H38" s="58" t="e">
        <f t="shared" si="54"/>
        <v>#REF!</v>
      </c>
      <c r="I38" s="58" t="e">
        <f t="shared" si="54"/>
        <v>#REF!</v>
      </c>
      <c r="J38" s="58" t="e">
        <f t="shared" si="54"/>
        <v>#REF!</v>
      </c>
      <c r="K38" s="58" t="e">
        <f t="shared" si="54"/>
        <v>#REF!</v>
      </c>
      <c r="L38" s="58" t="e">
        <f t="shared" si="54"/>
        <v>#REF!</v>
      </c>
      <c r="M38" s="58" t="e">
        <f t="shared" si="54"/>
        <v>#REF!</v>
      </c>
      <c r="N38" s="58" t="e">
        <f t="shared" si="54"/>
        <v>#REF!</v>
      </c>
      <c r="O38" s="58" t="e">
        <f t="shared" si="54"/>
        <v>#REF!</v>
      </c>
      <c r="P38" s="84" t="e">
        <f>+SUM(D38:O38)</f>
        <v>#REF!</v>
      </c>
      <c r="R38" s="58" t="e">
        <f t="shared" ref="R38:AC38" si="55">+R37*21</f>
        <v>#REF!</v>
      </c>
      <c r="S38" s="58" t="e">
        <f t="shared" si="55"/>
        <v>#REF!</v>
      </c>
      <c r="T38" s="58" t="e">
        <f t="shared" si="55"/>
        <v>#REF!</v>
      </c>
      <c r="U38" s="58" t="e">
        <f t="shared" si="55"/>
        <v>#REF!</v>
      </c>
      <c r="V38" s="58" t="e">
        <f t="shared" si="55"/>
        <v>#REF!</v>
      </c>
      <c r="W38" s="58" t="e">
        <f t="shared" si="55"/>
        <v>#REF!</v>
      </c>
      <c r="X38" s="58" t="e">
        <f t="shared" si="55"/>
        <v>#REF!</v>
      </c>
      <c r="Y38" s="58" t="e">
        <f t="shared" si="55"/>
        <v>#REF!</v>
      </c>
      <c r="Z38" s="58" t="e">
        <f t="shared" si="55"/>
        <v>#REF!</v>
      </c>
      <c r="AA38" s="58" t="e">
        <f t="shared" si="55"/>
        <v>#REF!</v>
      </c>
      <c r="AB38" s="58" t="e">
        <f t="shared" si="55"/>
        <v>#REF!</v>
      </c>
      <c r="AC38" s="58" t="e">
        <f t="shared" si="55"/>
        <v>#REF!</v>
      </c>
      <c r="AD38" s="84" t="e">
        <f>+SUM(R38:AC38)</f>
        <v>#REF!</v>
      </c>
      <c r="AF38" s="58" t="e">
        <f t="shared" ref="AF38:AQ38" si="56">+AF37*21</f>
        <v>#REF!</v>
      </c>
      <c r="AG38" s="58" t="e">
        <f t="shared" si="56"/>
        <v>#REF!</v>
      </c>
      <c r="AH38" s="58" t="e">
        <f t="shared" si="56"/>
        <v>#REF!</v>
      </c>
      <c r="AI38" s="58" t="e">
        <f t="shared" si="56"/>
        <v>#REF!</v>
      </c>
      <c r="AJ38" s="58" t="e">
        <f t="shared" si="56"/>
        <v>#REF!</v>
      </c>
      <c r="AK38" s="58" t="e">
        <f t="shared" si="56"/>
        <v>#REF!</v>
      </c>
      <c r="AL38" s="58" t="e">
        <f t="shared" si="56"/>
        <v>#REF!</v>
      </c>
      <c r="AM38" s="58" t="e">
        <f t="shared" si="56"/>
        <v>#REF!</v>
      </c>
      <c r="AN38" s="58" t="e">
        <f t="shared" si="56"/>
        <v>#REF!</v>
      </c>
      <c r="AO38" s="58" t="e">
        <f t="shared" si="56"/>
        <v>#REF!</v>
      </c>
      <c r="AP38" s="58" t="e">
        <f t="shared" si="56"/>
        <v>#REF!</v>
      </c>
      <c r="AQ38" s="58" t="e">
        <f t="shared" si="56"/>
        <v>#REF!</v>
      </c>
      <c r="AR38" s="84" t="e">
        <f>+SUM(AF38:AQ38)</f>
        <v>#REF!</v>
      </c>
    </row>
    <row r="39" spans="1:44" hidden="1" outlineLevel="1" x14ac:dyDescent="0.25">
      <c r="P39" s="53"/>
      <c r="AD39" s="53"/>
      <c r="AR39" s="53"/>
    </row>
    <row r="40" spans="1:44" hidden="1" outlineLevel="1" x14ac:dyDescent="0.25">
      <c r="A40" s="51" t="s">
        <v>74</v>
      </c>
      <c r="P40" s="53"/>
      <c r="AD40" s="53"/>
      <c r="AR40" s="53"/>
    </row>
    <row r="41" spans="1:44" hidden="1" outlineLevel="1" x14ac:dyDescent="0.25">
      <c r="A41" t="s">
        <v>57</v>
      </c>
      <c r="D41" s="3">
        <v>3</v>
      </c>
      <c r="E41" s="3">
        <v>3</v>
      </c>
      <c r="F41" s="3">
        <v>3</v>
      </c>
      <c r="G41" s="3">
        <v>3</v>
      </c>
      <c r="H41" s="3">
        <v>3</v>
      </c>
      <c r="I41" s="3">
        <v>3</v>
      </c>
      <c r="J41" s="3">
        <v>3</v>
      </c>
      <c r="K41" s="3">
        <v>3</v>
      </c>
      <c r="L41" s="3">
        <v>3</v>
      </c>
      <c r="M41" s="3">
        <v>3</v>
      </c>
      <c r="N41" s="3">
        <v>3</v>
      </c>
      <c r="O41" s="3">
        <v>3</v>
      </c>
      <c r="P41" s="53"/>
      <c r="R41" s="3">
        <v>3</v>
      </c>
      <c r="S41" s="3">
        <v>3</v>
      </c>
      <c r="T41" s="3">
        <v>3</v>
      </c>
      <c r="U41" s="3">
        <v>3</v>
      </c>
      <c r="V41" s="3">
        <v>3</v>
      </c>
      <c r="W41" s="3">
        <v>3</v>
      </c>
      <c r="X41" s="3">
        <v>3</v>
      </c>
      <c r="Y41" s="3">
        <v>3</v>
      </c>
      <c r="Z41" s="3">
        <v>3</v>
      </c>
      <c r="AA41" s="3">
        <v>3</v>
      </c>
      <c r="AB41" s="3">
        <v>3</v>
      </c>
      <c r="AC41" s="3">
        <v>3</v>
      </c>
      <c r="AD41" s="53"/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>
        <v>3</v>
      </c>
      <c r="AL41" s="3">
        <v>3</v>
      </c>
      <c r="AM41" s="3">
        <v>3</v>
      </c>
      <c r="AN41" s="3">
        <v>3</v>
      </c>
      <c r="AO41" s="3">
        <v>3</v>
      </c>
      <c r="AP41" s="3">
        <v>3</v>
      </c>
      <c r="AQ41" s="3">
        <v>3</v>
      </c>
      <c r="AR41" s="53"/>
    </row>
    <row r="42" spans="1:44" hidden="1" outlineLevel="1" x14ac:dyDescent="0.25">
      <c r="A42" t="s">
        <v>60</v>
      </c>
      <c r="D42" s="3" t="e">
        <f>+#REF!</f>
        <v>#REF!</v>
      </c>
      <c r="E42" s="3" t="e">
        <f t="shared" ref="E42:O42" si="57">+D42</f>
        <v>#REF!</v>
      </c>
      <c r="F42" s="3" t="e">
        <f t="shared" si="57"/>
        <v>#REF!</v>
      </c>
      <c r="G42" s="3" t="e">
        <f t="shared" si="57"/>
        <v>#REF!</v>
      </c>
      <c r="H42" s="3" t="e">
        <f t="shared" si="57"/>
        <v>#REF!</v>
      </c>
      <c r="I42" s="3" t="e">
        <f t="shared" si="57"/>
        <v>#REF!</v>
      </c>
      <c r="J42" s="3" t="e">
        <f t="shared" si="57"/>
        <v>#REF!</v>
      </c>
      <c r="K42" s="3" t="e">
        <f t="shared" si="57"/>
        <v>#REF!</v>
      </c>
      <c r="L42" s="3" t="e">
        <f t="shared" si="57"/>
        <v>#REF!</v>
      </c>
      <c r="M42" s="3" t="e">
        <f t="shared" si="57"/>
        <v>#REF!</v>
      </c>
      <c r="N42" s="3" t="e">
        <f t="shared" si="57"/>
        <v>#REF!</v>
      </c>
      <c r="O42" s="3" t="e">
        <f t="shared" si="57"/>
        <v>#REF!</v>
      </c>
      <c r="P42" s="53"/>
      <c r="R42" s="3" t="e">
        <f>+#REF!</f>
        <v>#REF!</v>
      </c>
      <c r="S42" s="3" t="e">
        <f t="shared" ref="S42:AC42" si="58">+R42</f>
        <v>#REF!</v>
      </c>
      <c r="T42" s="3" t="e">
        <f t="shared" si="58"/>
        <v>#REF!</v>
      </c>
      <c r="U42" s="3" t="e">
        <f t="shared" si="58"/>
        <v>#REF!</v>
      </c>
      <c r="V42" s="3" t="e">
        <f t="shared" si="58"/>
        <v>#REF!</v>
      </c>
      <c r="W42" s="3" t="e">
        <f t="shared" si="58"/>
        <v>#REF!</v>
      </c>
      <c r="X42" s="3" t="e">
        <f t="shared" si="58"/>
        <v>#REF!</v>
      </c>
      <c r="Y42" s="3" t="e">
        <f t="shared" si="58"/>
        <v>#REF!</v>
      </c>
      <c r="Z42" s="3" t="e">
        <f t="shared" si="58"/>
        <v>#REF!</v>
      </c>
      <c r="AA42" s="3" t="e">
        <f t="shared" si="58"/>
        <v>#REF!</v>
      </c>
      <c r="AB42" s="3" t="e">
        <f t="shared" si="58"/>
        <v>#REF!</v>
      </c>
      <c r="AC42" s="3" t="e">
        <f t="shared" si="58"/>
        <v>#REF!</v>
      </c>
      <c r="AD42" s="53"/>
      <c r="AF42" s="3" t="e">
        <f>+#REF!</f>
        <v>#REF!</v>
      </c>
      <c r="AG42" s="3" t="e">
        <f t="shared" ref="AG42:AQ42" si="59">+AF42</f>
        <v>#REF!</v>
      </c>
      <c r="AH42" s="3" t="e">
        <f t="shared" si="59"/>
        <v>#REF!</v>
      </c>
      <c r="AI42" s="3" t="e">
        <f t="shared" si="59"/>
        <v>#REF!</v>
      </c>
      <c r="AJ42" s="3" t="e">
        <f t="shared" si="59"/>
        <v>#REF!</v>
      </c>
      <c r="AK42" s="3" t="e">
        <f t="shared" si="59"/>
        <v>#REF!</v>
      </c>
      <c r="AL42" s="3" t="e">
        <f t="shared" si="59"/>
        <v>#REF!</v>
      </c>
      <c r="AM42" s="3" t="e">
        <f t="shared" si="59"/>
        <v>#REF!</v>
      </c>
      <c r="AN42" s="3" t="e">
        <f t="shared" si="59"/>
        <v>#REF!</v>
      </c>
      <c r="AO42" s="3" t="e">
        <f t="shared" si="59"/>
        <v>#REF!</v>
      </c>
      <c r="AP42" s="3" t="e">
        <f t="shared" si="59"/>
        <v>#REF!</v>
      </c>
      <c r="AQ42" s="3" t="e">
        <f t="shared" si="59"/>
        <v>#REF!</v>
      </c>
      <c r="AR42" s="53"/>
    </row>
    <row r="43" spans="1:44" hidden="1" outlineLevel="1" x14ac:dyDescent="0.25">
      <c r="A43" t="s">
        <v>70</v>
      </c>
      <c r="D43" s="3" t="e">
        <f t="shared" ref="D43:O43" si="60">+D41*D42</f>
        <v>#REF!</v>
      </c>
      <c r="E43" s="3" t="e">
        <f t="shared" si="60"/>
        <v>#REF!</v>
      </c>
      <c r="F43" s="3" t="e">
        <f t="shared" si="60"/>
        <v>#REF!</v>
      </c>
      <c r="G43" s="3" t="e">
        <f t="shared" si="60"/>
        <v>#REF!</v>
      </c>
      <c r="H43" s="3" t="e">
        <f t="shared" si="60"/>
        <v>#REF!</v>
      </c>
      <c r="I43" s="3" t="e">
        <f t="shared" si="60"/>
        <v>#REF!</v>
      </c>
      <c r="J43" s="3" t="e">
        <f t="shared" si="60"/>
        <v>#REF!</v>
      </c>
      <c r="K43" s="3" t="e">
        <f t="shared" si="60"/>
        <v>#REF!</v>
      </c>
      <c r="L43" s="3" t="e">
        <f t="shared" si="60"/>
        <v>#REF!</v>
      </c>
      <c r="M43" s="3" t="e">
        <f t="shared" si="60"/>
        <v>#REF!</v>
      </c>
      <c r="N43" s="3" t="e">
        <f t="shared" si="60"/>
        <v>#REF!</v>
      </c>
      <c r="O43" s="3" t="e">
        <f t="shared" si="60"/>
        <v>#REF!</v>
      </c>
      <c r="P43" s="53"/>
      <c r="R43" s="3" t="e">
        <f t="shared" ref="R43:AC43" si="61">+R41*R42</f>
        <v>#REF!</v>
      </c>
      <c r="S43" s="3" t="e">
        <f t="shared" si="61"/>
        <v>#REF!</v>
      </c>
      <c r="T43" s="3" t="e">
        <f t="shared" si="61"/>
        <v>#REF!</v>
      </c>
      <c r="U43" s="3" t="e">
        <f t="shared" si="61"/>
        <v>#REF!</v>
      </c>
      <c r="V43" s="3" t="e">
        <f t="shared" si="61"/>
        <v>#REF!</v>
      </c>
      <c r="W43" s="3" t="e">
        <f t="shared" si="61"/>
        <v>#REF!</v>
      </c>
      <c r="X43" s="3" t="e">
        <f t="shared" si="61"/>
        <v>#REF!</v>
      </c>
      <c r="Y43" s="3" t="e">
        <f t="shared" si="61"/>
        <v>#REF!</v>
      </c>
      <c r="Z43" s="3" t="e">
        <f t="shared" si="61"/>
        <v>#REF!</v>
      </c>
      <c r="AA43" s="3" t="e">
        <f t="shared" si="61"/>
        <v>#REF!</v>
      </c>
      <c r="AB43" s="3" t="e">
        <f t="shared" si="61"/>
        <v>#REF!</v>
      </c>
      <c r="AC43" s="3" t="e">
        <f t="shared" si="61"/>
        <v>#REF!</v>
      </c>
      <c r="AD43" s="53"/>
      <c r="AF43" s="3" t="e">
        <f t="shared" ref="AF43:AQ43" si="62">+AF41*AF42</f>
        <v>#REF!</v>
      </c>
      <c r="AG43" s="3" t="e">
        <f t="shared" si="62"/>
        <v>#REF!</v>
      </c>
      <c r="AH43" s="3" t="e">
        <f t="shared" si="62"/>
        <v>#REF!</v>
      </c>
      <c r="AI43" s="3" t="e">
        <f t="shared" si="62"/>
        <v>#REF!</v>
      </c>
      <c r="AJ43" s="3" t="e">
        <f t="shared" si="62"/>
        <v>#REF!</v>
      </c>
      <c r="AK43" s="3" t="e">
        <f t="shared" si="62"/>
        <v>#REF!</v>
      </c>
      <c r="AL43" s="3" t="e">
        <f t="shared" si="62"/>
        <v>#REF!</v>
      </c>
      <c r="AM43" s="3" t="e">
        <f t="shared" si="62"/>
        <v>#REF!</v>
      </c>
      <c r="AN43" s="3" t="e">
        <f t="shared" si="62"/>
        <v>#REF!</v>
      </c>
      <c r="AO43" s="3" t="e">
        <f t="shared" si="62"/>
        <v>#REF!</v>
      </c>
      <c r="AP43" s="3" t="e">
        <f t="shared" si="62"/>
        <v>#REF!</v>
      </c>
      <c r="AQ43" s="3" t="e">
        <f t="shared" si="62"/>
        <v>#REF!</v>
      </c>
      <c r="AR43" s="53"/>
    </row>
    <row r="44" spans="1:44" hidden="1" outlineLevel="1" x14ac:dyDescent="0.25">
      <c r="A44" t="s">
        <v>49</v>
      </c>
      <c r="D44" s="48" t="e">
        <f>#REF!</f>
        <v>#REF!</v>
      </c>
      <c r="E44" s="48" t="e">
        <f>#REF!</f>
        <v>#REF!</v>
      </c>
      <c r="F44" s="48" t="e">
        <f>#REF!</f>
        <v>#REF!</v>
      </c>
      <c r="G44" s="48" t="e">
        <f>#REF!</f>
        <v>#REF!</v>
      </c>
      <c r="H44" s="48" t="e">
        <f>#REF!</f>
        <v>#REF!</v>
      </c>
      <c r="I44" s="48" t="e">
        <f>#REF!</f>
        <v>#REF!</v>
      </c>
      <c r="J44" s="48" t="e">
        <f>#REF!</f>
        <v>#REF!</v>
      </c>
      <c r="K44" s="48" t="e">
        <f>#REF!</f>
        <v>#REF!</v>
      </c>
      <c r="L44" s="48" t="e">
        <f>#REF!</f>
        <v>#REF!</v>
      </c>
      <c r="M44" s="48" t="e">
        <f>#REF!</f>
        <v>#REF!</v>
      </c>
      <c r="N44" s="48" t="e">
        <f>#REF!</f>
        <v>#REF!</v>
      </c>
      <c r="O44" s="48" t="e">
        <f>#REF!</f>
        <v>#REF!</v>
      </c>
      <c r="P44" s="53"/>
      <c r="R44" s="48" t="e">
        <f>#REF!</f>
        <v>#REF!</v>
      </c>
      <c r="S44" s="48" t="e">
        <f>#REF!</f>
        <v>#REF!</v>
      </c>
      <c r="T44" s="48" t="e">
        <f>#REF!</f>
        <v>#REF!</v>
      </c>
      <c r="U44" s="48" t="e">
        <f>#REF!</f>
        <v>#REF!</v>
      </c>
      <c r="V44" s="48" t="e">
        <f>#REF!</f>
        <v>#REF!</v>
      </c>
      <c r="W44" s="48" t="e">
        <f>#REF!</f>
        <v>#REF!</v>
      </c>
      <c r="X44" s="48" t="e">
        <f>#REF!</f>
        <v>#REF!</v>
      </c>
      <c r="Y44" s="48" t="e">
        <f>#REF!</f>
        <v>#REF!</v>
      </c>
      <c r="Z44" s="48" t="e">
        <f>#REF!</f>
        <v>#REF!</v>
      </c>
      <c r="AA44" s="48" t="e">
        <f>#REF!</f>
        <v>#REF!</v>
      </c>
      <c r="AB44" s="48" t="e">
        <f>#REF!</f>
        <v>#REF!</v>
      </c>
      <c r="AC44" s="48" t="e">
        <f>#REF!</f>
        <v>#REF!</v>
      </c>
      <c r="AD44" s="53"/>
      <c r="AF44" s="48" t="e">
        <f>#REF!</f>
        <v>#REF!</v>
      </c>
      <c r="AG44" s="48" t="e">
        <f>#REF!</f>
        <v>#REF!</v>
      </c>
      <c r="AH44" s="48" t="e">
        <f>#REF!</f>
        <v>#REF!</v>
      </c>
      <c r="AI44" s="48" t="e">
        <f>#REF!</f>
        <v>#REF!</v>
      </c>
      <c r="AJ44" s="48" t="e">
        <f>#REF!</f>
        <v>#REF!</v>
      </c>
      <c r="AK44" s="48" t="e">
        <f>#REF!</f>
        <v>#REF!</v>
      </c>
      <c r="AL44" s="48" t="e">
        <f>#REF!</f>
        <v>#REF!</v>
      </c>
      <c r="AM44" s="48" t="e">
        <f>#REF!</f>
        <v>#REF!</v>
      </c>
      <c r="AN44" s="48" t="e">
        <f>#REF!</f>
        <v>#REF!</v>
      </c>
      <c r="AO44" s="48" t="e">
        <f>#REF!</f>
        <v>#REF!</v>
      </c>
      <c r="AP44" s="48" t="e">
        <f>#REF!</f>
        <v>#REF!</v>
      </c>
      <c r="AQ44" s="48" t="e">
        <f>#REF!</f>
        <v>#REF!</v>
      </c>
      <c r="AR44" s="53"/>
    </row>
    <row r="45" spans="1:44" hidden="1" outlineLevel="1" x14ac:dyDescent="0.25">
      <c r="A45" t="s">
        <v>69</v>
      </c>
      <c r="D45" s="3" t="e">
        <f t="shared" ref="D45:O45" si="63">+D43*D44</f>
        <v>#REF!</v>
      </c>
      <c r="E45" s="3" t="e">
        <f t="shared" si="63"/>
        <v>#REF!</v>
      </c>
      <c r="F45" s="3" t="e">
        <f t="shared" si="63"/>
        <v>#REF!</v>
      </c>
      <c r="G45" s="3" t="e">
        <f t="shared" si="63"/>
        <v>#REF!</v>
      </c>
      <c r="H45" s="3" t="e">
        <f t="shared" si="63"/>
        <v>#REF!</v>
      </c>
      <c r="I45" s="3" t="e">
        <f t="shared" si="63"/>
        <v>#REF!</v>
      </c>
      <c r="J45" s="3" t="e">
        <f t="shared" si="63"/>
        <v>#REF!</v>
      </c>
      <c r="K45" s="3" t="e">
        <f t="shared" si="63"/>
        <v>#REF!</v>
      </c>
      <c r="L45" s="3" t="e">
        <f t="shared" si="63"/>
        <v>#REF!</v>
      </c>
      <c r="M45" s="3" t="e">
        <f t="shared" si="63"/>
        <v>#REF!</v>
      </c>
      <c r="N45" s="3" t="e">
        <f t="shared" si="63"/>
        <v>#REF!</v>
      </c>
      <c r="O45" s="3" t="e">
        <f t="shared" si="63"/>
        <v>#REF!</v>
      </c>
      <c r="P45" s="53"/>
      <c r="R45" s="3" t="e">
        <f t="shared" ref="R45:AC45" si="64">+R43*R44</f>
        <v>#REF!</v>
      </c>
      <c r="S45" s="3" t="e">
        <f t="shared" si="64"/>
        <v>#REF!</v>
      </c>
      <c r="T45" s="3" t="e">
        <f t="shared" si="64"/>
        <v>#REF!</v>
      </c>
      <c r="U45" s="3" t="e">
        <f t="shared" si="64"/>
        <v>#REF!</v>
      </c>
      <c r="V45" s="3" t="e">
        <f t="shared" si="64"/>
        <v>#REF!</v>
      </c>
      <c r="W45" s="3" t="e">
        <f t="shared" si="64"/>
        <v>#REF!</v>
      </c>
      <c r="X45" s="3" t="e">
        <f t="shared" si="64"/>
        <v>#REF!</v>
      </c>
      <c r="Y45" s="3" t="e">
        <f t="shared" si="64"/>
        <v>#REF!</v>
      </c>
      <c r="Z45" s="3" t="e">
        <f t="shared" si="64"/>
        <v>#REF!</v>
      </c>
      <c r="AA45" s="3" t="e">
        <f t="shared" si="64"/>
        <v>#REF!</v>
      </c>
      <c r="AB45" s="3" t="e">
        <f t="shared" si="64"/>
        <v>#REF!</v>
      </c>
      <c r="AC45" s="3" t="e">
        <f t="shared" si="64"/>
        <v>#REF!</v>
      </c>
      <c r="AD45" s="53"/>
      <c r="AF45" s="3" t="e">
        <f t="shared" ref="AF45:AQ45" si="65">+AF43*AF44</f>
        <v>#REF!</v>
      </c>
      <c r="AG45" s="3" t="e">
        <f t="shared" si="65"/>
        <v>#REF!</v>
      </c>
      <c r="AH45" s="3" t="e">
        <f t="shared" si="65"/>
        <v>#REF!</v>
      </c>
      <c r="AI45" s="3" t="e">
        <f t="shared" si="65"/>
        <v>#REF!</v>
      </c>
      <c r="AJ45" s="3" t="e">
        <f t="shared" si="65"/>
        <v>#REF!</v>
      </c>
      <c r="AK45" s="3" t="e">
        <f t="shared" si="65"/>
        <v>#REF!</v>
      </c>
      <c r="AL45" s="3" t="e">
        <f t="shared" si="65"/>
        <v>#REF!</v>
      </c>
      <c r="AM45" s="3" t="e">
        <f t="shared" si="65"/>
        <v>#REF!</v>
      </c>
      <c r="AN45" s="3" t="e">
        <f t="shared" si="65"/>
        <v>#REF!</v>
      </c>
      <c r="AO45" s="3" t="e">
        <f t="shared" si="65"/>
        <v>#REF!</v>
      </c>
      <c r="AP45" s="3" t="e">
        <f t="shared" si="65"/>
        <v>#REF!</v>
      </c>
      <c r="AQ45" s="3" t="e">
        <f t="shared" si="65"/>
        <v>#REF!</v>
      </c>
      <c r="AR45" s="53"/>
    </row>
    <row r="46" spans="1:44" hidden="1" outlineLevel="1" x14ac:dyDescent="0.25">
      <c r="A46" t="s">
        <v>67</v>
      </c>
      <c r="D46" s="55">
        <v>90</v>
      </c>
      <c r="E46" s="3">
        <f t="shared" ref="E46:O46" si="66">+D46</f>
        <v>90</v>
      </c>
      <c r="F46" s="3">
        <f t="shared" si="66"/>
        <v>90</v>
      </c>
      <c r="G46" s="3">
        <f t="shared" si="66"/>
        <v>90</v>
      </c>
      <c r="H46" s="3">
        <f t="shared" si="66"/>
        <v>90</v>
      </c>
      <c r="I46" s="3">
        <f t="shared" si="66"/>
        <v>90</v>
      </c>
      <c r="J46" s="3">
        <f t="shared" si="66"/>
        <v>90</v>
      </c>
      <c r="K46" s="3">
        <f t="shared" si="66"/>
        <v>90</v>
      </c>
      <c r="L46" s="3">
        <f t="shared" si="66"/>
        <v>90</v>
      </c>
      <c r="M46" s="3">
        <f t="shared" si="66"/>
        <v>90</v>
      </c>
      <c r="N46" s="3">
        <f t="shared" si="66"/>
        <v>90</v>
      </c>
      <c r="O46" s="3">
        <f t="shared" si="66"/>
        <v>90</v>
      </c>
      <c r="P46" s="53"/>
      <c r="R46" s="55">
        <v>90</v>
      </c>
      <c r="S46" s="3">
        <f t="shared" ref="S46:AC46" si="67">+R46</f>
        <v>90</v>
      </c>
      <c r="T46" s="3">
        <f t="shared" si="67"/>
        <v>90</v>
      </c>
      <c r="U46" s="3">
        <f t="shared" si="67"/>
        <v>90</v>
      </c>
      <c r="V46" s="3">
        <f t="shared" si="67"/>
        <v>90</v>
      </c>
      <c r="W46" s="3">
        <f t="shared" si="67"/>
        <v>90</v>
      </c>
      <c r="X46" s="3">
        <f t="shared" si="67"/>
        <v>90</v>
      </c>
      <c r="Y46" s="3">
        <f t="shared" si="67"/>
        <v>90</v>
      </c>
      <c r="Z46" s="3">
        <f t="shared" si="67"/>
        <v>90</v>
      </c>
      <c r="AA46" s="3">
        <f t="shared" si="67"/>
        <v>90</v>
      </c>
      <c r="AB46" s="3">
        <f t="shared" si="67"/>
        <v>90</v>
      </c>
      <c r="AC46" s="3">
        <f t="shared" si="67"/>
        <v>90</v>
      </c>
      <c r="AD46" s="53"/>
      <c r="AF46" s="55">
        <v>90</v>
      </c>
      <c r="AG46" s="3">
        <f t="shared" ref="AG46:AQ46" si="68">+AF46</f>
        <v>90</v>
      </c>
      <c r="AH46" s="3">
        <f t="shared" si="68"/>
        <v>90</v>
      </c>
      <c r="AI46" s="3">
        <f t="shared" si="68"/>
        <v>90</v>
      </c>
      <c r="AJ46" s="3">
        <f t="shared" si="68"/>
        <v>90</v>
      </c>
      <c r="AK46" s="3">
        <f t="shared" si="68"/>
        <v>90</v>
      </c>
      <c r="AL46" s="3">
        <f t="shared" si="68"/>
        <v>90</v>
      </c>
      <c r="AM46" s="3">
        <f t="shared" si="68"/>
        <v>90</v>
      </c>
      <c r="AN46" s="3">
        <f t="shared" si="68"/>
        <v>90</v>
      </c>
      <c r="AO46" s="3">
        <f t="shared" si="68"/>
        <v>90</v>
      </c>
      <c r="AP46" s="3">
        <f t="shared" si="68"/>
        <v>90</v>
      </c>
      <c r="AQ46" s="3">
        <f t="shared" si="68"/>
        <v>90</v>
      </c>
      <c r="AR46" s="53"/>
    </row>
    <row r="47" spans="1:44" hidden="1" outlineLevel="1" x14ac:dyDescent="0.25">
      <c r="A47" s="63" t="s">
        <v>75</v>
      </c>
      <c r="B47" s="60"/>
      <c r="D47" s="61" t="s">
        <v>55</v>
      </c>
      <c r="E47" s="61" t="s">
        <v>55</v>
      </c>
      <c r="F47" s="61" t="s">
        <v>55</v>
      </c>
      <c r="G47" s="61" t="s">
        <v>55</v>
      </c>
      <c r="H47" s="61" t="s">
        <v>55</v>
      </c>
      <c r="I47" s="61" t="s">
        <v>55</v>
      </c>
      <c r="J47" s="61" t="s">
        <v>55</v>
      </c>
      <c r="K47" s="61" t="s">
        <v>55</v>
      </c>
      <c r="L47" s="61" t="s">
        <v>55</v>
      </c>
      <c r="M47" s="61" t="s">
        <v>55</v>
      </c>
      <c r="N47" s="61" t="s">
        <v>55</v>
      </c>
      <c r="O47" s="61" t="s">
        <v>55</v>
      </c>
      <c r="P47" s="53"/>
      <c r="R47" s="61" t="s">
        <v>55</v>
      </c>
      <c r="S47" s="61" t="s">
        <v>55</v>
      </c>
      <c r="T47" s="61" t="s">
        <v>55</v>
      </c>
      <c r="U47" s="61" t="s">
        <v>55</v>
      </c>
      <c r="V47" s="61" t="s">
        <v>55</v>
      </c>
      <c r="W47" s="61" t="s">
        <v>55</v>
      </c>
      <c r="X47" s="61" t="s">
        <v>55</v>
      </c>
      <c r="Y47" s="61" t="s">
        <v>55</v>
      </c>
      <c r="Z47" s="61" t="s">
        <v>55</v>
      </c>
      <c r="AA47" s="61" t="s">
        <v>55</v>
      </c>
      <c r="AB47" s="61" t="s">
        <v>55</v>
      </c>
      <c r="AC47" s="61" t="s">
        <v>55</v>
      </c>
      <c r="AD47" s="53"/>
      <c r="AF47" s="61" t="s">
        <v>55</v>
      </c>
      <c r="AG47" s="61" t="s">
        <v>55</v>
      </c>
      <c r="AH47" s="61" t="s">
        <v>55</v>
      </c>
      <c r="AI47" s="61" t="s">
        <v>55</v>
      </c>
      <c r="AJ47" s="61" t="s">
        <v>55</v>
      </c>
      <c r="AK47" s="61" t="s">
        <v>55</v>
      </c>
      <c r="AL47" s="61" t="s">
        <v>55</v>
      </c>
      <c r="AM47" s="61" t="s">
        <v>55</v>
      </c>
      <c r="AN47" s="61" t="s">
        <v>55</v>
      </c>
      <c r="AO47" s="61" t="s">
        <v>55</v>
      </c>
      <c r="AP47" s="61" t="s">
        <v>55</v>
      </c>
      <c r="AQ47" s="61" t="s">
        <v>55</v>
      </c>
      <c r="AR47" s="53"/>
    </row>
    <row r="48" spans="1:44" hidden="1" outlineLevel="1" x14ac:dyDescent="0.25">
      <c r="A48" s="4" t="s">
        <v>71</v>
      </c>
      <c r="D48" s="58" t="e">
        <f t="shared" ref="D48:O48" si="69">+D45*D46</f>
        <v>#REF!</v>
      </c>
      <c r="E48" s="58" t="e">
        <f t="shared" si="69"/>
        <v>#REF!</v>
      </c>
      <c r="F48" s="58" t="e">
        <f t="shared" si="69"/>
        <v>#REF!</v>
      </c>
      <c r="G48" s="58" t="e">
        <f t="shared" si="69"/>
        <v>#REF!</v>
      </c>
      <c r="H48" s="58" t="e">
        <f t="shared" si="69"/>
        <v>#REF!</v>
      </c>
      <c r="I48" s="58" t="e">
        <f t="shared" si="69"/>
        <v>#REF!</v>
      </c>
      <c r="J48" s="58" t="e">
        <f t="shared" si="69"/>
        <v>#REF!</v>
      </c>
      <c r="K48" s="58" t="e">
        <f t="shared" si="69"/>
        <v>#REF!</v>
      </c>
      <c r="L48" s="58" t="e">
        <f t="shared" si="69"/>
        <v>#REF!</v>
      </c>
      <c r="M48" s="58" t="e">
        <f t="shared" si="69"/>
        <v>#REF!</v>
      </c>
      <c r="N48" s="58" t="e">
        <f t="shared" si="69"/>
        <v>#REF!</v>
      </c>
      <c r="O48" s="58" t="e">
        <f t="shared" si="69"/>
        <v>#REF!</v>
      </c>
      <c r="P48" s="84" t="e">
        <f>+SUM(D48:O48)</f>
        <v>#REF!</v>
      </c>
      <c r="R48" s="58" t="e">
        <f t="shared" ref="R48:AC48" si="70">+R45*R46</f>
        <v>#REF!</v>
      </c>
      <c r="S48" s="58" t="e">
        <f t="shared" si="70"/>
        <v>#REF!</v>
      </c>
      <c r="T48" s="58" t="e">
        <f t="shared" si="70"/>
        <v>#REF!</v>
      </c>
      <c r="U48" s="58" t="e">
        <f t="shared" si="70"/>
        <v>#REF!</v>
      </c>
      <c r="V48" s="58" t="e">
        <f t="shared" si="70"/>
        <v>#REF!</v>
      </c>
      <c r="W48" s="58" t="e">
        <f t="shared" si="70"/>
        <v>#REF!</v>
      </c>
      <c r="X48" s="58" t="e">
        <f t="shared" si="70"/>
        <v>#REF!</v>
      </c>
      <c r="Y48" s="58" t="e">
        <f t="shared" si="70"/>
        <v>#REF!</v>
      </c>
      <c r="Z48" s="58" t="e">
        <f t="shared" si="70"/>
        <v>#REF!</v>
      </c>
      <c r="AA48" s="58" t="e">
        <f t="shared" si="70"/>
        <v>#REF!</v>
      </c>
      <c r="AB48" s="58" t="e">
        <f t="shared" si="70"/>
        <v>#REF!</v>
      </c>
      <c r="AC48" s="58" t="e">
        <f t="shared" si="70"/>
        <v>#REF!</v>
      </c>
      <c r="AD48" s="84" t="e">
        <f>+SUM(R48:AC48)</f>
        <v>#REF!</v>
      </c>
      <c r="AF48" s="58" t="e">
        <f t="shared" ref="AF48:AQ48" si="71">+AF45*AF46</f>
        <v>#REF!</v>
      </c>
      <c r="AG48" s="58" t="e">
        <f t="shared" si="71"/>
        <v>#REF!</v>
      </c>
      <c r="AH48" s="58" t="e">
        <f t="shared" si="71"/>
        <v>#REF!</v>
      </c>
      <c r="AI48" s="58" t="e">
        <f t="shared" si="71"/>
        <v>#REF!</v>
      </c>
      <c r="AJ48" s="58" t="e">
        <f t="shared" si="71"/>
        <v>#REF!</v>
      </c>
      <c r="AK48" s="58" t="e">
        <f t="shared" si="71"/>
        <v>#REF!</v>
      </c>
      <c r="AL48" s="58" t="e">
        <f t="shared" si="71"/>
        <v>#REF!</v>
      </c>
      <c r="AM48" s="58" t="e">
        <f t="shared" si="71"/>
        <v>#REF!</v>
      </c>
      <c r="AN48" s="58" t="e">
        <f t="shared" si="71"/>
        <v>#REF!</v>
      </c>
      <c r="AO48" s="58" t="e">
        <f t="shared" si="71"/>
        <v>#REF!</v>
      </c>
      <c r="AP48" s="58" t="e">
        <f t="shared" si="71"/>
        <v>#REF!</v>
      </c>
      <c r="AQ48" s="58" t="e">
        <f t="shared" si="71"/>
        <v>#REF!</v>
      </c>
      <c r="AR48" s="84" t="e">
        <f>+SUM(AF48:AQ48)</f>
        <v>#REF!</v>
      </c>
    </row>
    <row r="49" spans="1:44" hidden="1" outlineLevel="1" x14ac:dyDescent="0.25">
      <c r="A49" s="4" t="s">
        <v>72</v>
      </c>
      <c r="D49" s="58" t="e">
        <f t="shared" ref="D49:O49" si="72">+D48*21</f>
        <v>#REF!</v>
      </c>
      <c r="E49" s="58" t="e">
        <f t="shared" si="72"/>
        <v>#REF!</v>
      </c>
      <c r="F49" s="58" t="e">
        <f t="shared" si="72"/>
        <v>#REF!</v>
      </c>
      <c r="G49" s="58" t="e">
        <f t="shared" si="72"/>
        <v>#REF!</v>
      </c>
      <c r="H49" s="58" t="e">
        <f t="shared" si="72"/>
        <v>#REF!</v>
      </c>
      <c r="I49" s="58" t="e">
        <f t="shared" si="72"/>
        <v>#REF!</v>
      </c>
      <c r="J49" s="58" t="e">
        <f t="shared" si="72"/>
        <v>#REF!</v>
      </c>
      <c r="K49" s="58" t="e">
        <f t="shared" si="72"/>
        <v>#REF!</v>
      </c>
      <c r="L49" s="58" t="e">
        <f t="shared" si="72"/>
        <v>#REF!</v>
      </c>
      <c r="M49" s="58" t="e">
        <f t="shared" si="72"/>
        <v>#REF!</v>
      </c>
      <c r="N49" s="58" t="e">
        <f t="shared" si="72"/>
        <v>#REF!</v>
      </c>
      <c r="O49" s="58" t="e">
        <f t="shared" si="72"/>
        <v>#REF!</v>
      </c>
      <c r="P49" s="84" t="e">
        <f>+SUM(D49:O49)</f>
        <v>#REF!</v>
      </c>
      <c r="R49" s="58" t="e">
        <f t="shared" ref="R49:AC49" si="73">+R48*21</f>
        <v>#REF!</v>
      </c>
      <c r="S49" s="58" t="e">
        <f t="shared" si="73"/>
        <v>#REF!</v>
      </c>
      <c r="T49" s="58" t="e">
        <f t="shared" si="73"/>
        <v>#REF!</v>
      </c>
      <c r="U49" s="58" t="e">
        <f t="shared" si="73"/>
        <v>#REF!</v>
      </c>
      <c r="V49" s="58" t="e">
        <f t="shared" si="73"/>
        <v>#REF!</v>
      </c>
      <c r="W49" s="58" t="e">
        <f t="shared" si="73"/>
        <v>#REF!</v>
      </c>
      <c r="X49" s="58" t="e">
        <f t="shared" si="73"/>
        <v>#REF!</v>
      </c>
      <c r="Y49" s="58" t="e">
        <f t="shared" si="73"/>
        <v>#REF!</v>
      </c>
      <c r="Z49" s="58" t="e">
        <f t="shared" si="73"/>
        <v>#REF!</v>
      </c>
      <c r="AA49" s="58" t="e">
        <f t="shared" si="73"/>
        <v>#REF!</v>
      </c>
      <c r="AB49" s="58" t="e">
        <f t="shared" si="73"/>
        <v>#REF!</v>
      </c>
      <c r="AC49" s="58" t="e">
        <f t="shared" si="73"/>
        <v>#REF!</v>
      </c>
      <c r="AD49" s="84" t="e">
        <f>+SUM(R49:AC49)</f>
        <v>#REF!</v>
      </c>
      <c r="AF49" s="58" t="e">
        <f t="shared" ref="AF49:AQ49" si="74">+AF48*21</f>
        <v>#REF!</v>
      </c>
      <c r="AG49" s="58" t="e">
        <f t="shared" si="74"/>
        <v>#REF!</v>
      </c>
      <c r="AH49" s="58" t="e">
        <f t="shared" si="74"/>
        <v>#REF!</v>
      </c>
      <c r="AI49" s="58" t="e">
        <f t="shared" si="74"/>
        <v>#REF!</v>
      </c>
      <c r="AJ49" s="58" t="e">
        <f t="shared" si="74"/>
        <v>#REF!</v>
      </c>
      <c r="AK49" s="58" t="e">
        <f t="shared" si="74"/>
        <v>#REF!</v>
      </c>
      <c r="AL49" s="58" t="e">
        <f t="shared" si="74"/>
        <v>#REF!</v>
      </c>
      <c r="AM49" s="58" t="e">
        <f t="shared" si="74"/>
        <v>#REF!</v>
      </c>
      <c r="AN49" s="58" t="e">
        <f t="shared" si="74"/>
        <v>#REF!</v>
      </c>
      <c r="AO49" s="58" t="e">
        <f t="shared" si="74"/>
        <v>#REF!</v>
      </c>
      <c r="AP49" s="58" t="e">
        <f t="shared" si="74"/>
        <v>#REF!</v>
      </c>
      <c r="AQ49" s="58" t="e">
        <f t="shared" si="74"/>
        <v>#REF!</v>
      </c>
      <c r="AR49" s="84" t="e">
        <f>+SUM(AF49:AQ49)</f>
        <v>#REF!</v>
      </c>
    </row>
    <row r="50" spans="1:44" hidden="1" outlineLevel="1" x14ac:dyDescent="0.25">
      <c r="P50" s="53"/>
      <c r="AD50" s="53"/>
      <c r="AR50" s="53"/>
    </row>
    <row r="51" spans="1:44" collapsed="1" x14ac:dyDescent="0.25">
      <c r="A51" s="88" t="s">
        <v>92</v>
      </c>
      <c r="D51" s="92" t="e">
        <f>+#REF!</f>
        <v>#REF!</v>
      </c>
      <c r="E51" s="92" t="e">
        <f>+#REF!</f>
        <v>#REF!</v>
      </c>
      <c r="F51" s="92" t="e">
        <f>+#REF!</f>
        <v>#REF!</v>
      </c>
      <c r="G51" s="92" t="e">
        <f>+#REF!</f>
        <v>#REF!</v>
      </c>
      <c r="H51" s="92" t="e">
        <f>+#REF!</f>
        <v>#REF!</v>
      </c>
      <c r="I51" s="92" t="e">
        <f>+#REF!</f>
        <v>#REF!</v>
      </c>
      <c r="J51" s="92" t="e">
        <f>+#REF!</f>
        <v>#REF!</v>
      </c>
      <c r="K51" s="92" t="e">
        <f>+#REF!</f>
        <v>#REF!</v>
      </c>
      <c r="L51" s="92" t="e">
        <f>+#REF!</f>
        <v>#REF!</v>
      </c>
      <c r="M51" s="92" t="e">
        <f>+#REF!</f>
        <v>#REF!</v>
      </c>
      <c r="N51" s="92" t="e">
        <f>+#REF!</f>
        <v>#REF!</v>
      </c>
      <c r="O51" s="92" t="e">
        <f>+#REF!</f>
        <v>#REF!</v>
      </c>
      <c r="P51" s="89" t="e">
        <f>+#REF!</f>
        <v>#REF!</v>
      </c>
      <c r="R51" s="92" t="e">
        <f t="shared" ref="R51:AC51" si="75">+D51</f>
        <v>#REF!</v>
      </c>
      <c r="S51" s="92" t="e">
        <f t="shared" si="75"/>
        <v>#REF!</v>
      </c>
      <c r="T51" s="92" t="e">
        <f t="shared" si="75"/>
        <v>#REF!</v>
      </c>
      <c r="U51" s="92" t="e">
        <f t="shared" si="75"/>
        <v>#REF!</v>
      </c>
      <c r="V51" s="92" t="e">
        <f t="shared" si="75"/>
        <v>#REF!</v>
      </c>
      <c r="W51" s="92" t="e">
        <f t="shared" si="75"/>
        <v>#REF!</v>
      </c>
      <c r="X51" s="92" t="e">
        <f t="shared" si="75"/>
        <v>#REF!</v>
      </c>
      <c r="Y51" s="92" t="e">
        <f t="shared" si="75"/>
        <v>#REF!</v>
      </c>
      <c r="Z51" s="92" t="e">
        <f t="shared" si="75"/>
        <v>#REF!</v>
      </c>
      <c r="AA51" s="92" t="e">
        <f t="shared" si="75"/>
        <v>#REF!</v>
      </c>
      <c r="AB51" s="92" t="e">
        <f t="shared" si="75"/>
        <v>#REF!</v>
      </c>
      <c r="AC51" s="92" t="e">
        <f t="shared" si="75"/>
        <v>#REF!</v>
      </c>
      <c r="AD51" s="89" t="e">
        <f>+#REF!</f>
        <v>#REF!</v>
      </c>
      <c r="AF51" s="92" t="e">
        <f t="shared" ref="AF51:AQ51" si="76">+R51</f>
        <v>#REF!</v>
      </c>
      <c r="AG51" s="92" t="e">
        <f t="shared" si="76"/>
        <v>#REF!</v>
      </c>
      <c r="AH51" s="92" t="e">
        <f t="shared" si="76"/>
        <v>#REF!</v>
      </c>
      <c r="AI51" s="92" t="e">
        <f t="shared" si="76"/>
        <v>#REF!</v>
      </c>
      <c r="AJ51" s="92" t="e">
        <f t="shared" si="76"/>
        <v>#REF!</v>
      </c>
      <c r="AK51" s="92" t="e">
        <f t="shared" si="76"/>
        <v>#REF!</v>
      </c>
      <c r="AL51" s="92" t="e">
        <f t="shared" si="76"/>
        <v>#REF!</v>
      </c>
      <c r="AM51" s="92" t="e">
        <f t="shared" si="76"/>
        <v>#REF!</v>
      </c>
      <c r="AN51" s="92" t="e">
        <f t="shared" si="76"/>
        <v>#REF!</v>
      </c>
      <c r="AO51" s="92" t="e">
        <f t="shared" si="76"/>
        <v>#REF!</v>
      </c>
      <c r="AP51" s="92" t="e">
        <f t="shared" si="76"/>
        <v>#REF!</v>
      </c>
      <c r="AQ51" s="92" t="e">
        <f t="shared" si="76"/>
        <v>#REF!</v>
      </c>
      <c r="AR51" s="89" t="e">
        <f>+#REF!</f>
        <v>#REF!</v>
      </c>
    </row>
    <row r="52" spans="1:44" x14ac:dyDescent="0.25">
      <c r="P52" s="53"/>
      <c r="AD52" s="53"/>
      <c r="AR52" s="53"/>
    </row>
    <row r="53" spans="1:44" x14ac:dyDescent="0.25">
      <c r="A53" s="51" t="s">
        <v>117</v>
      </c>
      <c r="B53" s="64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78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78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78"/>
    </row>
    <row r="54" spans="1:44" x14ac:dyDescent="0.25">
      <c r="A54" t="s">
        <v>118</v>
      </c>
      <c r="D54" s="56" t="e">
        <f>+#REF!</f>
        <v>#REF!</v>
      </c>
      <c r="E54" s="56" t="e">
        <f>+#REF!</f>
        <v>#REF!</v>
      </c>
      <c r="F54" s="56" t="e">
        <f>+#REF!</f>
        <v>#REF!</v>
      </c>
      <c r="G54" s="56" t="e">
        <f>+#REF!</f>
        <v>#REF!</v>
      </c>
      <c r="H54" s="56" t="e">
        <f>+#REF!</f>
        <v>#REF!</v>
      </c>
      <c r="I54" s="56" t="e">
        <f>+#REF!</f>
        <v>#REF!</v>
      </c>
      <c r="J54" s="56" t="e">
        <f>+#REF!</f>
        <v>#REF!</v>
      </c>
      <c r="K54" s="56" t="e">
        <f>+#REF!</f>
        <v>#REF!</v>
      </c>
      <c r="L54" s="56" t="e">
        <f>+#REF!</f>
        <v>#REF!</v>
      </c>
      <c r="M54" s="56" t="e">
        <f>+#REF!</f>
        <v>#REF!</v>
      </c>
      <c r="N54" s="56" t="e">
        <f>+#REF!</f>
        <v>#REF!</v>
      </c>
      <c r="O54" s="56" t="e">
        <f>+#REF!</f>
        <v>#REF!</v>
      </c>
      <c r="P54" s="79" t="e">
        <f t="shared" ref="P54:P61" si="77">SUM(D54:O54)</f>
        <v>#REF!</v>
      </c>
      <c r="R54" s="56" t="e">
        <f>+O54</f>
        <v>#REF!</v>
      </c>
      <c r="S54" s="56" t="e">
        <f t="shared" ref="S54:AC54" si="78">+R54</f>
        <v>#REF!</v>
      </c>
      <c r="T54" s="56" t="e">
        <f t="shared" si="78"/>
        <v>#REF!</v>
      </c>
      <c r="U54" s="56" t="e">
        <f t="shared" si="78"/>
        <v>#REF!</v>
      </c>
      <c r="V54" s="56" t="e">
        <f t="shared" si="78"/>
        <v>#REF!</v>
      </c>
      <c r="W54" s="56" t="e">
        <f t="shared" si="78"/>
        <v>#REF!</v>
      </c>
      <c r="X54" s="56" t="e">
        <f t="shared" si="78"/>
        <v>#REF!</v>
      </c>
      <c r="Y54" s="56" t="e">
        <f t="shared" si="78"/>
        <v>#REF!</v>
      </c>
      <c r="Z54" s="56" t="e">
        <f t="shared" si="78"/>
        <v>#REF!</v>
      </c>
      <c r="AA54" s="56" t="e">
        <f t="shared" si="78"/>
        <v>#REF!</v>
      </c>
      <c r="AB54" s="56" t="e">
        <f t="shared" si="78"/>
        <v>#REF!</v>
      </c>
      <c r="AC54" s="56" t="e">
        <f t="shared" si="78"/>
        <v>#REF!</v>
      </c>
      <c r="AD54" s="79" t="e">
        <f t="shared" ref="AD54:AD61" si="79">SUM(R54:AC54)</f>
        <v>#REF!</v>
      </c>
      <c r="AF54" s="56" t="e">
        <f>+AC54</f>
        <v>#REF!</v>
      </c>
      <c r="AG54" s="56" t="e">
        <f t="shared" ref="AG54:AQ54" si="80">+AF54</f>
        <v>#REF!</v>
      </c>
      <c r="AH54" s="56" t="e">
        <f t="shared" si="80"/>
        <v>#REF!</v>
      </c>
      <c r="AI54" s="56" t="e">
        <f t="shared" si="80"/>
        <v>#REF!</v>
      </c>
      <c r="AJ54" s="56" t="e">
        <f t="shared" si="80"/>
        <v>#REF!</v>
      </c>
      <c r="AK54" s="56" t="e">
        <f t="shared" si="80"/>
        <v>#REF!</v>
      </c>
      <c r="AL54" s="56" t="e">
        <f t="shared" si="80"/>
        <v>#REF!</v>
      </c>
      <c r="AM54" s="56" t="e">
        <f t="shared" si="80"/>
        <v>#REF!</v>
      </c>
      <c r="AN54" s="56" t="e">
        <f t="shared" si="80"/>
        <v>#REF!</v>
      </c>
      <c r="AO54" s="56" t="e">
        <f t="shared" si="80"/>
        <v>#REF!</v>
      </c>
      <c r="AP54" s="56" t="e">
        <f t="shared" si="80"/>
        <v>#REF!</v>
      </c>
      <c r="AQ54" s="56" t="e">
        <f t="shared" si="80"/>
        <v>#REF!</v>
      </c>
      <c r="AR54" s="79" t="e">
        <f t="shared" ref="AR54:AR61" si="81">SUM(AF54:AQ54)</f>
        <v>#REF!</v>
      </c>
    </row>
    <row r="55" spans="1:44" x14ac:dyDescent="0.25">
      <c r="A55" t="s">
        <v>119</v>
      </c>
      <c r="D55" s="56" t="e">
        <f>+#REF!</f>
        <v>#REF!</v>
      </c>
      <c r="E55" s="56" t="e">
        <f>+#REF!</f>
        <v>#REF!</v>
      </c>
      <c r="F55" s="56" t="e">
        <f>+#REF!</f>
        <v>#REF!</v>
      </c>
      <c r="G55" s="56" t="e">
        <f>+#REF!</f>
        <v>#REF!</v>
      </c>
      <c r="H55" s="56" t="e">
        <f>+#REF!</f>
        <v>#REF!</v>
      </c>
      <c r="I55" s="56" t="e">
        <f>+#REF!</f>
        <v>#REF!</v>
      </c>
      <c r="J55" s="56" t="e">
        <f>+#REF!</f>
        <v>#REF!</v>
      </c>
      <c r="K55" s="56" t="e">
        <f>+#REF!</f>
        <v>#REF!</v>
      </c>
      <c r="L55" s="56" t="e">
        <f>+#REF!</f>
        <v>#REF!</v>
      </c>
      <c r="M55" s="56" t="e">
        <f>+#REF!</f>
        <v>#REF!</v>
      </c>
      <c r="N55" s="56" t="e">
        <f>+#REF!</f>
        <v>#REF!</v>
      </c>
      <c r="O55" s="56" t="e">
        <f>+#REF!</f>
        <v>#REF!</v>
      </c>
      <c r="P55" s="79" t="e">
        <f t="shared" si="77"/>
        <v>#REF!</v>
      </c>
      <c r="R55" s="56" t="e">
        <f t="shared" ref="R55:AC56" si="82">+D54</f>
        <v>#REF!</v>
      </c>
      <c r="S55" s="56" t="e">
        <f t="shared" si="82"/>
        <v>#REF!</v>
      </c>
      <c r="T55" s="56" t="e">
        <f t="shared" si="82"/>
        <v>#REF!</v>
      </c>
      <c r="U55" s="56" t="e">
        <f t="shared" si="82"/>
        <v>#REF!</v>
      </c>
      <c r="V55" s="56" t="e">
        <f t="shared" si="82"/>
        <v>#REF!</v>
      </c>
      <c r="W55" s="56" t="e">
        <f t="shared" si="82"/>
        <v>#REF!</v>
      </c>
      <c r="X55" s="56" t="e">
        <f t="shared" si="82"/>
        <v>#REF!</v>
      </c>
      <c r="Y55" s="56" t="e">
        <f t="shared" si="82"/>
        <v>#REF!</v>
      </c>
      <c r="Z55" s="56" t="e">
        <f t="shared" si="82"/>
        <v>#REF!</v>
      </c>
      <c r="AA55" s="56" t="e">
        <f t="shared" si="82"/>
        <v>#REF!</v>
      </c>
      <c r="AB55" s="56" t="e">
        <f t="shared" si="82"/>
        <v>#REF!</v>
      </c>
      <c r="AC55" s="56" t="e">
        <f t="shared" si="82"/>
        <v>#REF!</v>
      </c>
      <c r="AD55" s="79" t="e">
        <f t="shared" si="79"/>
        <v>#REF!</v>
      </c>
      <c r="AF55" s="56" t="e">
        <f t="shared" ref="AF55:AQ56" si="83">+R54</f>
        <v>#REF!</v>
      </c>
      <c r="AG55" s="56" t="e">
        <f t="shared" si="83"/>
        <v>#REF!</v>
      </c>
      <c r="AH55" s="56" t="e">
        <f t="shared" si="83"/>
        <v>#REF!</v>
      </c>
      <c r="AI55" s="56" t="e">
        <f t="shared" si="83"/>
        <v>#REF!</v>
      </c>
      <c r="AJ55" s="56" t="e">
        <f t="shared" si="83"/>
        <v>#REF!</v>
      </c>
      <c r="AK55" s="56" t="e">
        <f t="shared" si="83"/>
        <v>#REF!</v>
      </c>
      <c r="AL55" s="56" t="e">
        <f t="shared" si="83"/>
        <v>#REF!</v>
      </c>
      <c r="AM55" s="56" t="e">
        <f t="shared" si="83"/>
        <v>#REF!</v>
      </c>
      <c r="AN55" s="56" t="e">
        <f t="shared" si="83"/>
        <v>#REF!</v>
      </c>
      <c r="AO55" s="56" t="e">
        <f t="shared" si="83"/>
        <v>#REF!</v>
      </c>
      <c r="AP55" s="56" t="e">
        <f t="shared" si="83"/>
        <v>#REF!</v>
      </c>
      <c r="AQ55" s="56" t="e">
        <f t="shared" si="83"/>
        <v>#REF!</v>
      </c>
      <c r="AR55" s="79" t="e">
        <f t="shared" si="81"/>
        <v>#REF!</v>
      </c>
    </row>
    <row r="56" spans="1:44" x14ac:dyDescent="0.25">
      <c r="A56" t="s">
        <v>120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79">
        <f t="shared" si="77"/>
        <v>0</v>
      </c>
      <c r="R56" s="56" t="e">
        <f t="shared" si="82"/>
        <v>#REF!</v>
      </c>
      <c r="S56" s="56" t="e">
        <f t="shared" si="82"/>
        <v>#REF!</v>
      </c>
      <c r="T56" s="56" t="e">
        <f t="shared" si="82"/>
        <v>#REF!</v>
      </c>
      <c r="U56" s="56" t="e">
        <f t="shared" si="82"/>
        <v>#REF!</v>
      </c>
      <c r="V56" s="56" t="e">
        <f t="shared" si="82"/>
        <v>#REF!</v>
      </c>
      <c r="W56" s="56" t="e">
        <f t="shared" si="82"/>
        <v>#REF!</v>
      </c>
      <c r="X56" s="56" t="e">
        <f t="shared" si="82"/>
        <v>#REF!</v>
      </c>
      <c r="Y56" s="56" t="e">
        <f t="shared" si="82"/>
        <v>#REF!</v>
      </c>
      <c r="Z56" s="56" t="e">
        <f t="shared" si="82"/>
        <v>#REF!</v>
      </c>
      <c r="AA56" s="56" t="e">
        <f t="shared" si="82"/>
        <v>#REF!</v>
      </c>
      <c r="AB56" s="56" t="e">
        <f t="shared" si="82"/>
        <v>#REF!</v>
      </c>
      <c r="AC56" s="56" t="e">
        <f t="shared" si="82"/>
        <v>#REF!</v>
      </c>
      <c r="AD56" s="79" t="e">
        <f t="shared" si="79"/>
        <v>#REF!</v>
      </c>
      <c r="AF56" s="56" t="e">
        <f t="shared" si="83"/>
        <v>#REF!</v>
      </c>
      <c r="AG56" s="56" t="e">
        <f t="shared" si="83"/>
        <v>#REF!</v>
      </c>
      <c r="AH56" s="56" t="e">
        <f t="shared" si="83"/>
        <v>#REF!</v>
      </c>
      <c r="AI56" s="56" t="e">
        <f t="shared" si="83"/>
        <v>#REF!</v>
      </c>
      <c r="AJ56" s="56" t="e">
        <f t="shared" si="83"/>
        <v>#REF!</v>
      </c>
      <c r="AK56" s="56" t="e">
        <f t="shared" si="83"/>
        <v>#REF!</v>
      </c>
      <c r="AL56" s="56" t="e">
        <f t="shared" si="83"/>
        <v>#REF!</v>
      </c>
      <c r="AM56" s="56" t="e">
        <f t="shared" si="83"/>
        <v>#REF!</v>
      </c>
      <c r="AN56" s="56" t="e">
        <f t="shared" si="83"/>
        <v>#REF!</v>
      </c>
      <c r="AO56" s="56" t="e">
        <f t="shared" si="83"/>
        <v>#REF!</v>
      </c>
      <c r="AP56" s="56" t="e">
        <f t="shared" si="83"/>
        <v>#REF!</v>
      </c>
      <c r="AQ56" s="56" t="e">
        <f t="shared" si="83"/>
        <v>#REF!</v>
      </c>
      <c r="AR56" s="79" t="e">
        <f t="shared" si="81"/>
        <v>#REF!</v>
      </c>
    </row>
    <row r="57" spans="1:44" x14ac:dyDescent="0.25">
      <c r="A57" t="s">
        <v>121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79">
        <f t="shared" si="77"/>
        <v>0</v>
      </c>
      <c r="R57" s="56" t="e">
        <f t="shared" ref="R57:AC57" si="84">+R56</f>
        <v>#REF!</v>
      </c>
      <c r="S57" s="56" t="e">
        <f t="shared" si="84"/>
        <v>#REF!</v>
      </c>
      <c r="T57" s="56" t="e">
        <f t="shared" si="84"/>
        <v>#REF!</v>
      </c>
      <c r="U57" s="56" t="e">
        <f t="shared" si="84"/>
        <v>#REF!</v>
      </c>
      <c r="V57" s="56" t="e">
        <f t="shared" si="84"/>
        <v>#REF!</v>
      </c>
      <c r="W57" s="56" t="e">
        <f t="shared" si="84"/>
        <v>#REF!</v>
      </c>
      <c r="X57" s="56" t="e">
        <f t="shared" si="84"/>
        <v>#REF!</v>
      </c>
      <c r="Y57" s="56" t="e">
        <f t="shared" si="84"/>
        <v>#REF!</v>
      </c>
      <c r="Z57" s="56" t="e">
        <f t="shared" si="84"/>
        <v>#REF!</v>
      </c>
      <c r="AA57" s="56" t="e">
        <f t="shared" si="84"/>
        <v>#REF!</v>
      </c>
      <c r="AB57" s="56" t="e">
        <f t="shared" si="84"/>
        <v>#REF!</v>
      </c>
      <c r="AC57" s="56" t="e">
        <f t="shared" si="84"/>
        <v>#REF!</v>
      </c>
      <c r="AD57" s="79" t="e">
        <f t="shared" si="79"/>
        <v>#REF!</v>
      </c>
      <c r="AF57" s="56" t="e">
        <f t="shared" ref="AF57:AQ57" si="85">+AF56</f>
        <v>#REF!</v>
      </c>
      <c r="AG57" s="56" t="e">
        <f t="shared" si="85"/>
        <v>#REF!</v>
      </c>
      <c r="AH57" s="56" t="e">
        <f t="shared" si="85"/>
        <v>#REF!</v>
      </c>
      <c r="AI57" s="56" t="e">
        <f t="shared" si="85"/>
        <v>#REF!</v>
      </c>
      <c r="AJ57" s="56" t="e">
        <f t="shared" si="85"/>
        <v>#REF!</v>
      </c>
      <c r="AK57" s="56" t="e">
        <f t="shared" si="85"/>
        <v>#REF!</v>
      </c>
      <c r="AL57" s="56" t="e">
        <f t="shared" si="85"/>
        <v>#REF!</v>
      </c>
      <c r="AM57" s="56" t="e">
        <f t="shared" si="85"/>
        <v>#REF!</v>
      </c>
      <c r="AN57" s="56" t="e">
        <f t="shared" si="85"/>
        <v>#REF!</v>
      </c>
      <c r="AO57" s="56" t="e">
        <f t="shared" si="85"/>
        <v>#REF!</v>
      </c>
      <c r="AP57" s="56" t="e">
        <f t="shared" si="85"/>
        <v>#REF!</v>
      </c>
      <c r="AQ57" s="56" t="e">
        <f t="shared" si="85"/>
        <v>#REF!</v>
      </c>
      <c r="AR57" s="79" t="e">
        <f t="shared" si="81"/>
        <v>#REF!</v>
      </c>
    </row>
    <row r="58" spans="1:44" x14ac:dyDescent="0.25">
      <c r="A58" t="s">
        <v>122</v>
      </c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79">
        <f t="shared" si="77"/>
        <v>0</v>
      </c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79">
        <f t="shared" si="79"/>
        <v>0</v>
      </c>
      <c r="AF58" s="56" t="e">
        <f t="shared" ref="AF58:AQ58" si="86">+D55</f>
        <v>#REF!</v>
      </c>
      <c r="AG58" s="56" t="e">
        <f t="shared" si="86"/>
        <v>#REF!</v>
      </c>
      <c r="AH58" s="56" t="e">
        <f t="shared" si="86"/>
        <v>#REF!</v>
      </c>
      <c r="AI58" s="56" t="e">
        <f t="shared" si="86"/>
        <v>#REF!</v>
      </c>
      <c r="AJ58" s="56" t="e">
        <f t="shared" si="86"/>
        <v>#REF!</v>
      </c>
      <c r="AK58" s="56" t="e">
        <f t="shared" si="86"/>
        <v>#REF!</v>
      </c>
      <c r="AL58" s="56" t="e">
        <f t="shared" si="86"/>
        <v>#REF!</v>
      </c>
      <c r="AM58" s="56" t="e">
        <f t="shared" si="86"/>
        <v>#REF!</v>
      </c>
      <c r="AN58" s="56" t="e">
        <f t="shared" si="86"/>
        <v>#REF!</v>
      </c>
      <c r="AO58" s="56" t="e">
        <f t="shared" si="86"/>
        <v>#REF!</v>
      </c>
      <c r="AP58" s="56" t="e">
        <f t="shared" si="86"/>
        <v>#REF!</v>
      </c>
      <c r="AQ58" s="56" t="e">
        <f t="shared" si="86"/>
        <v>#REF!</v>
      </c>
      <c r="AR58" s="79" t="e">
        <f t="shared" si="81"/>
        <v>#REF!</v>
      </c>
    </row>
    <row r="59" spans="1:44" x14ac:dyDescent="0.25">
      <c r="A59" t="s">
        <v>123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79">
        <f t="shared" si="77"/>
        <v>0</v>
      </c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79">
        <f t="shared" si="79"/>
        <v>0</v>
      </c>
      <c r="AF59" s="56" t="e">
        <f t="shared" ref="AF59:AQ60" si="87">+AF58</f>
        <v>#REF!</v>
      </c>
      <c r="AG59" s="56" t="e">
        <f t="shared" si="87"/>
        <v>#REF!</v>
      </c>
      <c r="AH59" s="56" t="e">
        <f t="shared" si="87"/>
        <v>#REF!</v>
      </c>
      <c r="AI59" s="56" t="e">
        <f t="shared" si="87"/>
        <v>#REF!</v>
      </c>
      <c r="AJ59" s="56" t="e">
        <f t="shared" si="87"/>
        <v>#REF!</v>
      </c>
      <c r="AK59" s="56" t="e">
        <f t="shared" si="87"/>
        <v>#REF!</v>
      </c>
      <c r="AL59" s="56" t="e">
        <f t="shared" si="87"/>
        <v>#REF!</v>
      </c>
      <c r="AM59" s="56" t="e">
        <f t="shared" si="87"/>
        <v>#REF!</v>
      </c>
      <c r="AN59" s="56" t="e">
        <f t="shared" si="87"/>
        <v>#REF!</v>
      </c>
      <c r="AO59" s="56" t="e">
        <f t="shared" si="87"/>
        <v>#REF!</v>
      </c>
      <c r="AP59" s="56" t="e">
        <f t="shared" si="87"/>
        <v>#REF!</v>
      </c>
      <c r="AQ59" s="56" t="e">
        <f t="shared" si="87"/>
        <v>#REF!</v>
      </c>
      <c r="AR59" s="79" t="e">
        <f t="shared" si="81"/>
        <v>#REF!</v>
      </c>
    </row>
    <row r="60" spans="1:44" x14ac:dyDescent="0.25">
      <c r="A60" t="s">
        <v>124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79">
        <f t="shared" si="77"/>
        <v>0</v>
      </c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79">
        <f t="shared" si="79"/>
        <v>0</v>
      </c>
      <c r="AF60" s="56" t="e">
        <f t="shared" si="87"/>
        <v>#REF!</v>
      </c>
      <c r="AG60" s="56" t="e">
        <f t="shared" si="87"/>
        <v>#REF!</v>
      </c>
      <c r="AH60" s="56" t="e">
        <f t="shared" si="87"/>
        <v>#REF!</v>
      </c>
      <c r="AI60" s="56" t="e">
        <f t="shared" si="87"/>
        <v>#REF!</v>
      </c>
      <c r="AJ60" s="56" t="e">
        <f t="shared" si="87"/>
        <v>#REF!</v>
      </c>
      <c r="AK60" s="56" t="e">
        <f t="shared" si="87"/>
        <v>#REF!</v>
      </c>
      <c r="AL60" s="56" t="e">
        <f t="shared" si="87"/>
        <v>#REF!</v>
      </c>
      <c r="AM60" s="56" t="e">
        <f t="shared" si="87"/>
        <v>#REF!</v>
      </c>
      <c r="AN60" s="56" t="e">
        <f t="shared" si="87"/>
        <v>#REF!</v>
      </c>
      <c r="AO60" s="56" t="e">
        <f t="shared" si="87"/>
        <v>#REF!</v>
      </c>
      <c r="AP60" s="56" t="e">
        <f t="shared" si="87"/>
        <v>#REF!</v>
      </c>
      <c r="AQ60" s="56" t="e">
        <f t="shared" si="87"/>
        <v>#REF!</v>
      </c>
      <c r="AR60" s="79" t="e">
        <f t="shared" si="81"/>
        <v>#REF!</v>
      </c>
    </row>
    <row r="61" spans="1:44" x14ac:dyDescent="0.25">
      <c r="A61" s="69" t="s">
        <v>31</v>
      </c>
      <c r="B61" s="67"/>
      <c r="D61" s="70" t="e">
        <f t="shared" ref="D61:O61" si="88">+SUM(D54:D60)</f>
        <v>#REF!</v>
      </c>
      <c r="E61" s="70" t="e">
        <f t="shared" si="88"/>
        <v>#REF!</v>
      </c>
      <c r="F61" s="70" t="e">
        <f t="shared" si="88"/>
        <v>#REF!</v>
      </c>
      <c r="G61" s="70" t="e">
        <f t="shared" si="88"/>
        <v>#REF!</v>
      </c>
      <c r="H61" s="70" t="e">
        <f t="shared" si="88"/>
        <v>#REF!</v>
      </c>
      <c r="I61" s="70" t="e">
        <f t="shared" si="88"/>
        <v>#REF!</v>
      </c>
      <c r="J61" s="70" t="e">
        <f t="shared" si="88"/>
        <v>#REF!</v>
      </c>
      <c r="K61" s="70" t="e">
        <f t="shared" si="88"/>
        <v>#REF!</v>
      </c>
      <c r="L61" s="70" t="e">
        <f t="shared" si="88"/>
        <v>#REF!</v>
      </c>
      <c r="M61" s="70" t="e">
        <f t="shared" si="88"/>
        <v>#REF!</v>
      </c>
      <c r="N61" s="70" t="e">
        <f t="shared" si="88"/>
        <v>#REF!</v>
      </c>
      <c r="O61" s="70" t="e">
        <f t="shared" si="88"/>
        <v>#REF!</v>
      </c>
      <c r="P61" s="81" t="e">
        <f t="shared" si="77"/>
        <v>#REF!</v>
      </c>
      <c r="R61" s="70" t="e">
        <f t="shared" ref="R61:AC61" si="89">+SUM(R54:R60)</f>
        <v>#REF!</v>
      </c>
      <c r="S61" s="70" t="e">
        <f t="shared" si="89"/>
        <v>#REF!</v>
      </c>
      <c r="T61" s="70" t="e">
        <f t="shared" si="89"/>
        <v>#REF!</v>
      </c>
      <c r="U61" s="70" t="e">
        <f t="shared" si="89"/>
        <v>#REF!</v>
      </c>
      <c r="V61" s="70" t="e">
        <f t="shared" si="89"/>
        <v>#REF!</v>
      </c>
      <c r="W61" s="70" t="e">
        <f t="shared" si="89"/>
        <v>#REF!</v>
      </c>
      <c r="X61" s="70" t="e">
        <f t="shared" si="89"/>
        <v>#REF!</v>
      </c>
      <c r="Y61" s="70" t="e">
        <f t="shared" si="89"/>
        <v>#REF!</v>
      </c>
      <c r="Z61" s="70" t="e">
        <f t="shared" si="89"/>
        <v>#REF!</v>
      </c>
      <c r="AA61" s="70" t="e">
        <f t="shared" si="89"/>
        <v>#REF!</v>
      </c>
      <c r="AB61" s="70" t="e">
        <f t="shared" si="89"/>
        <v>#REF!</v>
      </c>
      <c r="AC61" s="70" t="e">
        <f t="shared" si="89"/>
        <v>#REF!</v>
      </c>
      <c r="AD61" s="81" t="e">
        <f t="shared" si="79"/>
        <v>#REF!</v>
      </c>
      <c r="AF61" s="70" t="e">
        <f t="shared" ref="AF61:AQ61" si="90">+SUM(AF54:AF60)</f>
        <v>#REF!</v>
      </c>
      <c r="AG61" s="70" t="e">
        <f t="shared" si="90"/>
        <v>#REF!</v>
      </c>
      <c r="AH61" s="70" t="e">
        <f t="shared" si="90"/>
        <v>#REF!</v>
      </c>
      <c r="AI61" s="70" t="e">
        <f t="shared" si="90"/>
        <v>#REF!</v>
      </c>
      <c r="AJ61" s="70" t="e">
        <f t="shared" si="90"/>
        <v>#REF!</v>
      </c>
      <c r="AK61" s="70" t="e">
        <f t="shared" si="90"/>
        <v>#REF!</v>
      </c>
      <c r="AL61" s="70" t="e">
        <f t="shared" si="90"/>
        <v>#REF!</v>
      </c>
      <c r="AM61" s="70" t="e">
        <f t="shared" si="90"/>
        <v>#REF!</v>
      </c>
      <c r="AN61" s="70" t="e">
        <f t="shared" si="90"/>
        <v>#REF!</v>
      </c>
      <c r="AO61" s="70" t="e">
        <f t="shared" si="90"/>
        <v>#REF!</v>
      </c>
      <c r="AP61" s="70" t="e">
        <f t="shared" si="90"/>
        <v>#REF!</v>
      </c>
      <c r="AQ61" s="70" t="e">
        <f t="shared" si="90"/>
        <v>#REF!</v>
      </c>
      <c r="AR61" s="81" t="e">
        <f t="shared" si="81"/>
        <v>#REF!</v>
      </c>
    </row>
    <row r="62" spans="1:44" x14ac:dyDescent="0.25">
      <c r="P62" s="53"/>
      <c r="AD62" s="53"/>
      <c r="AR62" s="53"/>
    </row>
    <row r="63" spans="1:44" x14ac:dyDescent="0.25">
      <c r="A63" s="51" t="s">
        <v>125</v>
      </c>
      <c r="B63" s="64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78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78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78"/>
    </row>
    <row r="64" spans="1:44" x14ac:dyDescent="0.25">
      <c r="A64" s="4"/>
      <c r="P64" s="53"/>
      <c r="AD64" s="53"/>
      <c r="AR64" s="53"/>
    </row>
    <row r="65" spans="1:44" x14ac:dyDescent="0.25">
      <c r="A65" s="65" t="s">
        <v>79</v>
      </c>
      <c r="P65" s="53"/>
      <c r="AD65" s="53"/>
      <c r="AR65" s="53"/>
    </row>
    <row r="66" spans="1:44" x14ac:dyDescent="0.25">
      <c r="A66" t="e">
        <f>+#REF!</f>
        <v>#REF!</v>
      </c>
      <c r="D66" s="56" t="e">
        <f>+#REF!</f>
        <v>#REF!</v>
      </c>
      <c r="E66" s="59" t="e">
        <f t="shared" ref="E66:O66" si="91">+D66</f>
        <v>#REF!</v>
      </c>
      <c r="F66" s="59" t="e">
        <f t="shared" si="91"/>
        <v>#REF!</v>
      </c>
      <c r="G66" s="59" t="e">
        <f t="shared" si="91"/>
        <v>#REF!</v>
      </c>
      <c r="H66" s="59" t="e">
        <f t="shared" si="91"/>
        <v>#REF!</v>
      </c>
      <c r="I66" s="59" t="e">
        <f t="shared" si="91"/>
        <v>#REF!</v>
      </c>
      <c r="J66" s="59" t="e">
        <f t="shared" si="91"/>
        <v>#REF!</v>
      </c>
      <c r="K66" s="59" t="e">
        <f t="shared" si="91"/>
        <v>#REF!</v>
      </c>
      <c r="L66" s="59" t="e">
        <f t="shared" si="91"/>
        <v>#REF!</v>
      </c>
      <c r="M66" s="59" t="e">
        <f t="shared" si="91"/>
        <v>#REF!</v>
      </c>
      <c r="N66" s="59" t="e">
        <f t="shared" si="91"/>
        <v>#REF!</v>
      </c>
      <c r="O66" s="59" t="e">
        <f t="shared" si="91"/>
        <v>#REF!</v>
      </c>
      <c r="P66" s="79" t="e">
        <f t="shared" ref="P66:P72" si="92">SUM(D66:O66)</f>
        <v>#REF!</v>
      </c>
      <c r="R66" s="56" t="e">
        <f>+#REF!</f>
        <v>#REF!</v>
      </c>
      <c r="S66" s="59" t="e">
        <f t="shared" ref="S66:AC66" si="93">+R66</f>
        <v>#REF!</v>
      </c>
      <c r="T66" s="59" t="e">
        <f t="shared" si="93"/>
        <v>#REF!</v>
      </c>
      <c r="U66" s="59" t="e">
        <f t="shared" si="93"/>
        <v>#REF!</v>
      </c>
      <c r="V66" s="59" t="e">
        <f t="shared" si="93"/>
        <v>#REF!</v>
      </c>
      <c r="W66" s="59" t="e">
        <f t="shared" si="93"/>
        <v>#REF!</v>
      </c>
      <c r="X66" s="59" t="e">
        <f t="shared" si="93"/>
        <v>#REF!</v>
      </c>
      <c r="Y66" s="59" t="e">
        <f t="shared" si="93"/>
        <v>#REF!</v>
      </c>
      <c r="Z66" s="59" t="e">
        <f t="shared" si="93"/>
        <v>#REF!</v>
      </c>
      <c r="AA66" s="59" t="e">
        <f t="shared" si="93"/>
        <v>#REF!</v>
      </c>
      <c r="AB66" s="59" t="e">
        <f t="shared" si="93"/>
        <v>#REF!</v>
      </c>
      <c r="AC66" s="59" t="e">
        <f t="shared" si="93"/>
        <v>#REF!</v>
      </c>
      <c r="AD66" s="79" t="e">
        <f t="shared" ref="AD66:AD72" si="94">SUM(R66:AC66)</f>
        <v>#REF!</v>
      </c>
      <c r="AF66" s="56" t="e">
        <f>+#REF!</f>
        <v>#REF!</v>
      </c>
      <c r="AG66" s="59" t="e">
        <f t="shared" ref="AG66:AQ66" si="95">+AF66</f>
        <v>#REF!</v>
      </c>
      <c r="AH66" s="59" t="e">
        <f t="shared" si="95"/>
        <v>#REF!</v>
      </c>
      <c r="AI66" s="59" t="e">
        <f t="shared" si="95"/>
        <v>#REF!</v>
      </c>
      <c r="AJ66" s="59" t="e">
        <f t="shared" si="95"/>
        <v>#REF!</v>
      </c>
      <c r="AK66" s="59" t="e">
        <f t="shared" si="95"/>
        <v>#REF!</v>
      </c>
      <c r="AL66" s="59" t="e">
        <f t="shared" si="95"/>
        <v>#REF!</v>
      </c>
      <c r="AM66" s="59" t="e">
        <f t="shared" si="95"/>
        <v>#REF!</v>
      </c>
      <c r="AN66" s="59" t="e">
        <f t="shared" si="95"/>
        <v>#REF!</v>
      </c>
      <c r="AO66" s="59" t="e">
        <f t="shared" si="95"/>
        <v>#REF!</v>
      </c>
      <c r="AP66" s="59" t="e">
        <f t="shared" si="95"/>
        <v>#REF!</v>
      </c>
      <c r="AQ66" s="59" t="e">
        <f t="shared" si="95"/>
        <v>#REF!</v>
      </c>
      <c r="AR66" s="79" t="e">
        <f t="shared" ref="AR66:AR72" si="96">SUM(AF66:AQ66)</f>
        <v>#REF!</v>
      </c>
    </row>
    <row r="67" spans="1:44" x14ac:dyDescent="0.25">
      <c r="A67" t="e">
        <f>+#REF!</f>
        <v>#REF!</v>
      </c>
      <c r="D67" s="94" t="e">
        <f>+#REF!</f>
        <v>#REF!</v>
      </c>
      <c r="E67" s="95" t="e">
        <f>+#REF!</f>
        <v>#REF!</v>
      </c>
      <c r="F67" s="95" t="e">
        <f>+#REF!</f>
        <v>#REF!</v>
      </c>
      <c r="G67" s="95" t="e">
        <f>+#REF!</f>
        <v>#REF!</v>
      </c>
      <c r="H67" s="95" t="e">
        <f>+#REF!</f>
        <v>#REF!</v>
      </c>
      <c r="I67" s="95" t="e">
        <f>+#REF!</f>
        <v>#REF!</v>
      </c>
      <c r="J67" s="95" t="e">
        <f>+#REF!</f>
        <v>#REF!</v>
      </c>
      <c r="K67" s="95" t="e">
        <f>+#REF!</f>
        <v>#REF!</v>
      </c>
      <c r="L67" s="95" t="e">
        <f>+#REF!</f>
        <v>#REF!</v>
      </c>
      <c r="M67" s="95" t="e">
        <f>+#REF!</f>
        <v>#REF!</v>
      </c>
      <c r="N67" s="95" t="e">
        <f>+#REF!</f>
        <v>#REF!</v>
      </c>
      <c r="O67" s="95" t="e">
        <f>+#REF!</f>
        <v>#REF!</v>
      </c>
      <c r="P67" s="79" t="e">
        <f t="shared" si="92"/>
        <v>#REF!</v>
      </c>
      <c r="R67" s="94" t="e">
        <f t="shared" ref="R67:AC67" si="97">+D67*1.5</f>
        <v>#REF!</v>
      </c>
      <c r="S67" s="95" t="e">
        <f t="shared" si="97"/>
        <v>#REF!</v>
      </c>
      <c r="T67" s="95" t="e">
        <f t="shared" si="97"/>
        <v>#REF!</v>
      </c>
      <c r="U67" s="95" t="e">
        <f t="shared" si="97"/>
        <v>#REF!</v>
      </c>
      <c r="V67" s="95" t="e">
        <f t="shared" si="97"/>
        <v>#REF!</v>
      </c>
      <c r="W67" s="95" t="e">
        <f t="shared" si="97"/>
        <v>#REF!</v>
      </c>
      <c r="X67" s="95" t="e">
        <f t="shared" si="97"/>
        <v>#REF!</v>
      </c>
      <c r="Y67" s="95" t="e">
        <f t="shared" si="97"/>
        <v>#REF!</v>
      </c>
      <c r="Z67" s="95" t="e">
        <f t="shared" si="97"/>
        <v>#REF!</v>
      </c>
      <c r="AA67" s="95" t="e">
        <f t="shared" si="97"/>
        <v>#REF!</v>
      </c>
      <c r="AB67" s="95" t="e">
        <f t="shared" si="97"/>
        <v>#REF!</v>
      </c>
      <c r="AC67" s="95" t="e">
        <f t="shared" si="97"/>
        <v>#REF!</v>
      </c>
      <c r="AD67" s="79" t="e">
        <f t="shared" si="94"/>
        <v>#REF!</v>
      </c>
      <c r="AF67" s="94" t="e">
        <f t="shared" ref="AF67:AQ67" si="98">+D67*1.5*1.5</f>
        <v>#REF!</v>
      </c>
      <c r="AG67" s="95" t="e">
        <f t="shared" si="98"/>
        <v>#REF!</v>
      </c>
      <c r="AH67" s="95" t="e">
        <f t="shared" si="98"/>
        <v>#REF!</v>
      </c>
      <c r="AI67" s="95" t="e">
        <f t="shared" si="98"/>
        <v>#REF!</v>
      </c>
      <c r="AJ67" s="95" t="e">
        <f t="shared" si="98"/>
        <v>#REF!</v>
      </c>
      <c r="AK67" s="95" t="e">
        <f t="shared" si="98"/>
        <v>#REF!</v>
      </c>
      <c r="AL67" s="95" t="e">
        <f t="shared" si="98"/>
        <v>#REF!</v>
      </c>
      <c r="AM67" s="95" t="e">
        <f t="shared" si="98"/>
        <v>#REF!</v>
      </c>
      <c r="AN67" s="95" t="e">
        <f t="shared" si="98"/>
        <v>#REF!</v>
      </c>
      <c r="AO67" s="95" t="e">
        <f t="shared" si="98"/>
        <v>#REF!</v>
      </c>
      <c r="AP67" s="95" t="e">
        <f t="shared" si="98"/>
        <v>#REF!</v>
      </c>
      <c r="AQ67" s="95" t="e">
        <f t="shared" si="98"/>
        <v>#REF!</v>
      </c>
      <c r="AR67" s="79" t="e">
        <f t="shared" si="96"/>
        <v>#REF!</v>
      </c>
    </row>
    <row r="68" spans="1:44" x14ac:dyDescent="0.25">
      <c r="A68" t="e">
        <f>+#REF!</f>
        <v>#REF!</v>
      </c>
      <c r="D68" s="56" t="e">
        <f>+#REF!</f>
        <v>#REF!</v>
      </c>
      <c r="E68" s="59" t="e">
        <f>+#REF!</f>
        <v>#REF!</v>
      </c>
      <c r="F68" s="59" t="e">
        <f>+#REF!</f>
        <v>#REF!</v>
      </c>
      <c r="G68" s="59" t="e">
        <f>+#REF!</f>
        <v>#REF!</v>
      </c>
      <c r="H68" s="59" t="e">
        <f>+#REF!</f>
        <v>#REF!</v>
      </c>
      <c r="I68" s="59" t="e">
        <f>+#REF!</f>
        <v>#REF!</v>
      </c>
      <c r="J68" s="59" t="e">
        <f>+#REF!</f>
        <v>#REF!</v>
      </c>
      <c r="K68" s="59" t="e">
        <f>+#REF!</f>
        <v>#REF!</v>
      </c>
      <c r="L68" s="59" t="e">
        <f>+#REF!</f>
        <v>#REF!</v>
      </c>
      <c r="M68" s="59" t="e">
        <f>+#REF!</f>
        <v>#REF!</v>
      </c>
      <c r="N68" s="59" t="e">
        <f>+#REF!</f>
        <v>#REF!</v>
      </c>
      <c r="O68" s="59" t="e">
        <f>+#REF!</f>
        <v>#REF!</v>
      </c>
      <c r="P68" s="79" t="e">
        <f t="shared" si="92"/>
        <v>#REF!</v>
      </c>
      <c r="R68" s="56" t="e">
        <f>+#REF!</f>
        <v>#REF!</v>
      </c>
      <c r="S68" s="59" t="e">
        <f>+#REF!</f>
        <v>#REF!</v>
      </c>
      <c r="T68" s="59" t="e">
        <f>+#REF!</f>
        <v>#REF!</v>
      </c>
      <c r="U68" s="59" t="e">
        <f>+#REF!</f>
        <v>#REF!</v>
      </c>
      <c r="V68" s="59" t="e">
        <f>+#REF!</f>
        <v>#REF!</v>
      </c>
      <c r="W68" s="59" t="e">
        <f>+#REF!</f>
        <v>#REF!</v>
      </c>
      <c r="X68" s="59" t="e">
        <f>+#REF!</f>
        <v>#REF!</v>
      </c>
      <c r="Y68" s="59" t="e">
        <f>+#REF!</f>
        <v>#REF!</v>
      </c>
      <c r="Z68" s="59" t="e">
        <f>+#REF!</f>
        <v>#REF!</v>
      </c>
      <c r="AA68" s="59" t="e">
        <f>+#REF!</f>
        <v>#REF!</v>
      </c>
      <c r="AB68" s="59" t="e">
        <f>+#REF!</f>
        <v>#REF!</v>
      </c>
      <c r="AC68" s="59" t="e">
        <f>+#REF!</f>
        <v>#REF!</v>
      </c>
      <c r="AD68" s="79" t="e">
        <f t="shared" si="94"/>
        <v>#REF!</v>
      </c>
      <c r="AF68" s="56" t="e">
        <f>+#REF!</f>
        <v>#REF!</v>
      </c>
      <c r="AG68" s="59" t="e">
        <f>+#REF!</f>
        <v>#REF!</v>
      </c>
      <c r="AH68" s="59" t="e">
        <f>+#REF!</f>
        <v>#REF!</v>
      </c>
      <c r="AI68" s="59" t="e">
        <f>+#REF!</f>
        <v>#REF!</v>
      </c>
      <c r="AJ68" s="59" t="e">
        <f>+#REF!</f>
        <v>#REF!</v>
      </c>
      <c r="AK68" s="59" t="e">
        <f>+#REF!</f>
        <v>#REF!</v>
      </c>
      <c r="AL68" s="59" t="e">
        <f>+#REF!</f>
        <v>#REF!</v>
      </c>
      <c r="AM68" s="59" t="e">
        <f>+#REF!</f>
        <v>#REF!</v>
      </c>
      <c r="AN68" s="59" t="e">
        <f>+#REF!</f>
        <v>#REF!</v>
      </c>
      <c r="AO68" s="59" t="e">
        <f>+#REF!</f>
        <v>#REF!</v>
      </c>
      <c r="AP68" s="59" t="e">
        <f>+#REF!</f>
        <v>#REF!</v>
      </c>
      <c r="AQ68" s="59" t="e">
        <f>+#REF!</f>
        <v>#REF!</v>
      </c>
      <c r="AR68" s="79" t="e">
        <f t="shared" si="96"/>
        <v>#REF!</v>
      </c>
    </row>
    <row r="69" spans="1:44" x14ac:dyDescent="0.25">
      <c r="A69" t="e">
        <f>+#REF!</f>
        <v>#REF!</v>
      </c>
      <c r="D69" s="56" t="e">
        <f>+#REF!</f>
        <v>#REF!</v>
      </c>
      <c r="E69" s="59" t="e">
        <f>+#REF!</f>
        <v>#REF!</v>
      </c>
      <c r="F69" s="59" t="e">
        <f>+#REF!</f>
        <v>#REF!</v>
      </c>
      <c r="G69" s="59" t="e">
        <f>+#REF!</f>
        <v>#REF!</v>
      </c>
      <c r="H69" s="59" t="e">
        <f>+#REF!</f>
        <v>#REF!</v>
      </c>
      <c r="I69" s="59" t="e">
        <f>+#REF!</f>
        <v>#REF!</v>
      </c>
      <c r="J69" s="59" t="e">
        <f>+#REF!</f>
        <v>#REF!</v>
      </c>
      <c r="K69" s="59" t="e">
        <f>+#REF!</f>
        <v>#REF!</v>
      </c>
      <c r="L69" s="59" t="e">
        <f>+#REF!</f>
        <v>#REF!</v>
      </c>
      <c r="M69" s="59" t="e">
        <f>+#REF!</f>
        <v>#REF!</v>
      </c>
      <c r="N69" s="59" t="e">
        <f>+#REF!</f>
        <v>#REF!</v>
      </c>
      <c r="O69" s="59" t="e">
        <f>+#REF!</f>
        <v>#REF!</v>
      </c>
      <c r="P69" s="79" t="e">
        <f t="shared" si="92"/>
        <v>#REF!</v>
      </c>
      <c r="R69" s="56" t="e">
        <f>+#REF!</f>
        <v>#REF!</v>
      </c>
      <c r="S69" s="59" t="e">
        <f>+#REF!</f>
        <v>#REF!</v>
      </c>
      <c r="T69" s="59" t="e">
        <f>+#REF!</f>
        <v>#REF!</v>
      </c>
      <c r="U69" s="59" t="e">
        <f>+#REF!</f>
        <v>#REF!</v>
      </c>
      <c r="V69" s="59" t="e">
        <f>+#REF!</f>
        <v>#REF!</v>
      </c>
      <c r="W69" s="59" t="e">
        <f>+#REF!</f>
        <v>#REF!</v>
      </c>
      <c r="X69" s="59" t="e">
        <f>+#REF!</f>
        <v>#REF!</v>
      </c>
      <c r="Y69" s="59" t="e">
        <f>+#REF!</f>
        <v>#REF!</v>
      </c>
      <c r="Z69" s="59" t="e">
        <f>+#REF!</f>
        <v>#REF!</v>
      </c>
      <c r="AA69" s="59" t="e">
        <f>+#REF!</f>
        <v>#REF!</v>
      </c>
      <c r="AB69" s="59" t="e">
        <f>+#REF!</f>
        <v>#REF!</v>
      </c>
      <c r="AC69" s="59" t="e">
        <f>+#REF!</f>
        <v>#REF!</v>
      </c>
      <c r="AD69" s="79" t="e">
        <f t="shared" si="94"/>
        <v>#REF!</v>
      </c>
      <c r="AF69" s="56" t="e">
        <f>+#REF!</f>
        <v>#REF!</v>
      </c>
      <c r="AG69" s="59" t="e">
        <f>+#REF!</f>
        <v>#REF!</v>
      </c>
      <c r="AH69" s="59" t="e">
        <f>+#REF!</f>
        <v>#REF!</v>
      </c>
      <c r="AI69" s="59" t="e">
        <f>+#REF!</f>
        <v>#REF!</v>
      </c>
      <c r="AJ69" s="59" t="e">
        <f>+#REF!</f>
        <v>#REF!</v>
      </c>
      <c r="AK69" s="59" t="e">
        <f>+#REF!</f>
        <v>#REF!</v>
      </c>
      <c r="AL69" s="59" t="e">
        <f>+#REF!</f>
        <v>#REF!</v>
      </c>
      <c r="AM69" s="59" t="e">
        <f>+#REF!</f>
        <v>#REF!</v>
      </c>
      <c r="AN69" s="59" t="e">
        <f>+#REF!</f>
        <v>#REF!</v>
      </c>
      <c r="AO69" s="59" t="e">
        <f>+#REF!</f>
        <v>#REF!</v>
      </c>
      <c r="AP69" s="59" t="e">
        <f>+#REF!</f>
        <v>#REF!</v>
      </c>
      <c r="AQ69" s="59" t="e">
        <f>+#REF!</f>
        <v>#REF!</v>
      </c>
      <c r="AR69" s="79" t="e">
        <f t="shared" si="96"/>
        <v>#REF!</v>
      </c>
    </row>
    <row r="70" spans="1:44" x14ac:dyDescent="0.25">
      <c r="A70" t="e">
        <f>+#REF!</f>
        <v>#REF!</v>
      </c>
      <c r="D70" s="56" t="e">
        <f>+#REF!</f>
        <v>#REF!</v>
      </c>
      <c r="E70" s="59" t="e">
        <f>+#REF!</f>
        <v>#REF!</v>
      </c>
      <c r="F70" s="59" t="e">
        <f>+#REF!</f>
        <v>#REF!</v>
      </c>
      <c r="G70" s="59" t="e">
        <f>+#REF!</f>
        <v>#REF!</v>
      </c>
      <c r="H70" s="59" t="e">
        <f>+#REF!</f>
        <v>#REF!</v>
      </c>
      <c r="I70" s="59" t="e">
        <f>+#REF!</f>
        <v>#REF!</v>
      </c>
      <c r="J70" s="59" t="e">
        <f>+#REF!</f>
        <v>#REF!</v>
      </c>
      <c r="K70" s="59" t="e">
        <f>+#REF!</f>
        <v>#REF!</v>
      </c>
      <c r="L70" s="59" t="e">
        <f>+#REF!</f>
        <v>#REF!</v>
      </c>
      <c r="M70" s="59" t="e">
        <f>+#REF!</f>
        <v>#REF!</v>
      </c>
      <c r="N70" s="59" t="e">
        <f>+#REF!</f>
        <v>#REF!</v>
      </c>
      <c r="O70" s="59" t="e">
        <f>+#REF!</f>
        <v>#REF!</v>
      </c>
      <c r="P70" s="79" t="e">
        <f t="shared" si="92"/>
        <v>#REF!</v>
      </c>
      <c r="R70" s="56" t="e">
        <f>+#REF!</f>
        <v>#REF!</v>
      </c>
      <c r="S70" s="59" t="e">
        <f>+#REF!</f>
        <v>#REF!</v>
      </c>
      <c r="T70" s="59" t="e">
        <f>+#REF!</f>
        <v>#REF!</v>
      </c>
      <c r="U70" s="59" t="e">
        <f>+#REF!</f>
        <v>#REF!</v>
      </c>
      <c r="V70" s="59" t="e">
        <f>+#REF!</f>
        <v>#REF!</v>
      </c>
      <c r="W70" s="59" t="e">
        <f>+#REF!</f>
        <v>#REF!</v>
      </c>
      <c r="X70" s="59" t="e">
        <f>+#REF!</f>
        <v>#REF!</v>
      </c>
      <c r="Y70" s="59" t="e">
        <f>+#REF!</f>
        <v>#REF!</v>
      </c>
      <c r="Z70" s="59" t="e">
        <f>+#REF!</f>
        <v>#REF!</v>
      </c>
      <c r="AA70" s="59" t="e">
        <f>+#REF!</f>
        <v>#REF!</v>
      </c>
      <c r="AB70" s="59" t="e">
        <f>+#REF!</f>
        <v>#REF!</v>
      </c>
      <c r="AC70" s="59" t="e">
        <f>+#REF!</f>
        <v>#REF!</v>
      </c>
      <c r="AD70" s="79" t="e">
        <f t="shared" si="94"/>
        <v>#REF!</v>
      </c>
      <c r="AF70" s="56" t="e">
        <f>+#REF!</f>
        <v>#REF!</v>
      </c>
      <c r="AG70" s="59" t="e">
        <f>+#REF!</f>
        <v>#REF!</v>
      </c>
      <c r="AH70" s="59" t="e">
        <f>+#REF!</f>
        <v>#REF!</v>
      </c>
      <c r="AI70" s="59" t="e">
        <f>+#REF!</f>
        <v>#REF!</v>
      </c>
      <c r="AJ70" s="59" t="e">
        <f>+#REF!</f>
        <v>#REF!</v>
      </c>
      <c r="AK70" s="59" t="e">
        <f>+#REF!</f>
        <v>#REF!</v>
      </c>
      <c r="AL70" s="59" t="e">
        <f>+#REF!</f>
        <v>#REF!</v>
      </c>
      <c r="AM70" s="59" t="e">
        <f>+#REF!</f>
        <v>#REF!</v>
      </c>
      <c r="AN70" s="59" t="e">
        <f>+#REF!</f>
        <v>#REF!</v>
      </c>
      <c r="AO70" s="59" t="e">
        <f>+#REF!</f>
        <v>#REF!</v>
      </c>
      <c r="AP70" s="59" t="e">
        <f>+#REF!</f>
        <v>#REF!</v>
      </c>
      <c r="AQ70" s="59" t="e">
        <f>+#REF!</f>
        <v>#REF!</v>
      </c>
      <c r="AR70" s="79" t="e">
        <f t="shared" si="96"/>
        <v>#REF!</v>
      </c>
    </row>
    <row r="71" spans="1:44" x14ac:dyDescent="0.25">
      <c r="A71" t="e">
        <f>+#REF!</f>
        <v>#REF!</v>
      </c>
      <c r="D71" s="56" t="e">
        <f>+#REF!</f>
        <v>#REF!</v>
      </c>
      <c r="E71" s="59" t="e">
        <f>+#REF!</f>
        <v>#REF!</v>
      </c>
      <c r="F71" s="59" t="e">
        <f>+#REF!</f>
        <v>#REF!</v>
      </c>
      <c r="G71" s="59" t="e">
        <f>+#REF!</f>
        <v>#REF!</v>
      </c>
      <c r="H71" s="59" t="e">
        <f>+#REF!</f>
        <v>#REF!</v>
      </c>
      <c r="I71" s="59" t="e">
        <f>+#REF!</f>
        <v>#REF!</v>
      </c>
      <c r="J71" s="59" t="e">
        <f>+#REF!</f>
        <v>#REF!</v>
      </c>
      <c r="K71" s="59" t="e">
        <f>+#REF!</f>
        <v>#REF!</v>
      </c>
      <c r="L71" s="59" t="e">
        <f>+#REF!</f>
        <v>#REF!</v>
      </c>
      <c r="M71" s="59" t="e">
        <f>+#REF!</f>
        <v>#REF!</v>
      </c>
      <c r="N71" s="59" t="e">
        <f>+#REF!</f>
        <v>#REF!</v>
      </c>
      <c r="O71" s="59" t="e">
        <f>+#REF!</f>
        <v>#REF!</v>
      </c>
      <c r="P71" s="79" t="e">
        <f t="shared" si="92"/>
        <v>#REF!</v>
      </c>
      <c r="R71" s="56" t="e">
        <f>+#REF!</f>
        <v>#REF!</v>
      </c>
      <c r="S71" s="59" t="e">
        <f>+#REF!</f>
        <v>#REF!</v>
      </c>
      <c r="T71" s="59" t="e">
        <f>+#REF!</f>
        <v>#REF!</v>
      </c>
      <c r="U71" s="59" t="e">
        <f>+#REF!</f>
        <v>#REF!</v>
      </c>
      <c r="V71" s="59" t="e">
        <f>+#REF!</f>
        <v>#REF!</v>
      </c>
      <c r="W71" s="59" t="e">
        <f>+#REF!</f>
        <v>#REF!</v>
      </c>
      <c r="X71" s="59" t="e">
        <f>+#REF!</f>
        <v>#REF!</v>
      </c>
      <c r="Y71" s="59" t="e">
        <f>+#REF!</f>
        <v>#REF!</v>
      </c>
      <c r="Z71" s="59" t="e">
        <f>+#REF!</f>
        <v>#REF!</v>
      </c>
      <c r="AA71" s="59" t="e">
        <f>+#REF!</f>
        <v>#REF!</v>
      </c>
      <c r="AB71" s="59" t="e">
        <f>+#REF!</f>
        <v>#REF!</v>
      </c>
      <c r="AC71" s="59" t="e">
        <f>+#REF!</f>
        <v>#REF!</v>
      </c>
      <c r="AD71" s="79" t="e">
        <f t="shared" si="94"/>
        <v>#REF!</v>
      </c>
      <c r="AF71" s="56" t="e">
        <f>+#REF!</f>
        <v>#REF!</v>
      </c>
      <c r="AG71" s="59" t="e">
        <f>+#REF!</f>
        <v>#REF!</v>
      </c>
      <c r="AH71" s="59" t="e">
        <f>+#REF!</f>
        <v>#REF!</v>
      </c>
      <c r="AI71" s="59" t="e">
        <f>+#REF!</f>
        <v>#REF!</v>
      </c>
      <c r="AJ71" s="59" t="e">
        <f>+#REF!</f>
        <v>#REF!</v>
      </c>
      <c r="AK71" s="59" t="e">
        <f>+#REF!</f>
        <v>#REF!</v>
      </c>
      <c r="AL71" s="59" t="e">
        <f>+#REF!</f>
        <v>#REF!</v>
      </c>
      <c r="AM71" s="59" t="e">
        <f>+#REF!</f>
        <v>#REF!</v>
      </c>
      <c r="AN71" s="59" t="e">
        <f>+#REF!</f>
        <v>#REF!</v>
      </c>
      <c r="AO71" s="59" t="e">
        <f>+#REF!</f>
        <v>#REF!</v>
      </c>
      <c r="AP71" s="59" t="e">
        <f>+#REF!</f>
        <v>#REF!</v>
      </c>
      <c r="AQ71" s="59" t="e">
        <f>+#REF!</f>
        <v>#REF!</v>
      </c>
      <c r="AR71" s="79" t="e">
        <f t="shared" si="96"/>
        <v>#REF!</v>
      </c>
    </row>
    <row r="72" spans="1:44" x14ac:dyDescent="0.25">
      <c r="A72" s="4" t="s">
        <v>78</v>
      </c>
      <c r="B72" s="76"/>
      <c r="D72" s="57" t="e">
        <f>+SUM(D66:D71)</f>
        <v>#REF!</v>
      </c>
      <c r="E72" s="57" t="e">
        <f t="shared" ref="E72:O72" si="99">+SUM(E66:E71)</f>
        <v>#REF!</v>
      </c>
      <c r="F72" s="57" t="e">
        <f t="shared" si="99"/>
        <v>#REF!</v>
      </c>
      <c r="G72" s="57" t="e">
        <f t="shared" si="99"/>
        <v>#REF!</v>
      </c>
      <c r="H72" s="57" t="e">
        <f t="shared" si="99"/>
        <v>#REF!</v>
      </c>
      <c r="I72" s="57" t="e">
        <f t="shared" si="99"/>
        <v>#REF!</v>
      </c>
      <c r="J72" s="57" t="e">
        <f t="shared" si="99"/>
        <v>#REF!</v>
      </c>
      <c r="K72" s="57" t="e">
        <f t="shared" si="99"/>
        <v>#REF!</v>
      </c>
      <c r="L72" s="57" t="e">
        <f t="shared" si="99"/>
        <v>#REF!</v>
      </c>
      <c r="M72" s="57" t="e">
        <f t="shared" si="99"/>
        <v>#REF!</v>
      </c>
      <c r="N72" s="57" t="e">
        <f t="shared" si="99"/>
        <v>#REF!</v>
      </c>
      <c r="O72" s="57" t="e">
        <f t="shared" si="99"/>
        <v>#REF!</v>
      </c>
      <c r="P72" s="80" t="e">
        <f t="shared" si="92"/>
        <v>#REF!</v>
      </c>
      <c r="R72" s="57" t="e">
        <f>+SUM(R66:R71)</f>
        <v>#REF!</v>
      </c>
      <c r="S72" s="57" t="e">
        <f t="shared" ref="S72:AC72" si="100">+SUM(S66:S71)</f>
        <v>#REF!</v>
      </c>
      <c r="T72" s="57" t="e">
        <f t="shared" si="100"/>
        <v>#REF!</v>
      </c>
      <c r="U72" s="57" t="e">
        <f t="shared" si="100"/>
        <v>#REF!</v>
      </c>
      <c r="V72" s="57" t="e">
        <f t="shared" si="100"/>
        <v>#REF!</v>
      </c>
      <c r="W72" s="57" t="e">
        <f t="shared" si="100"/>
        <v>#REF!</v>
      </c>
      <c r="X72" s="57" t="e">
        <f t="shared" si="100"/>
        <v>#REF!</v>
      </c>
      <c r="Y72" s="57" t="e">
        <f t="shared" si="100"/>
        <v>#REF!</v>
      </c>
      <c r="Z72" s="57" t="e">
        <f t="shared" si="100"/>
        <v>#REF!</v>
      </c>
      <c r="AA72" s="57" t="e">
        <f t="shared" si="100"/>
        <v>#REF!</v>
      </c>
      <c r="AB72" s="57" t="e">
        <f t="shared" si="100"/>
        <v>#REF!</v>
      </c>
      <c r="AC72" s="57" t="e">
        <f t="shared" si="100"/>
        <v>#REF!</v>
      </c>
      <c r="AD72" s="80" t="e">
        <f t="shared" si="94"/>
        <v>#REF!</v>
      </c>
      <c r="AF72" s="57" t="e">
        <f>+SUM(AF66:AF71)</f>
        <v>#REF!</v>
      </c>
      <c r="AG72" s="57" t="e">
        <f t="shared" ref="AG72:AQ72" si="101">+SUM(AG66:AG71)</f>
        <v>#REF!</v>
      </c>
      <c r="AH72" s="57" t="e">
        <f t="shared" si="101"/>
        <v>#REF!</v>
      </c>
      <c r="AI72" s="57" t="e">
        <f t="shared" si="101"/>
        <v>#REF!</v>
      </c>
      <c r="AJ72" s="57" t="e">
        <f t="shared" si="101"/>
        <v>#REF!</v>
      </c>
      <c r="AK72" s="57" t="e">
        <f t="shared" si="101"/>
        <v>#REF!</v>
      </c>
      <c r="AL72" s="57" t="e">
        <f t="shared" si="101"/>
        <v>#REF!</v>
      </c>
      <c r="AM72" s="57" t="e">
        <f t="shared" si="101"/>
        <v>#REF!</v>
      </c>
      <c r="AN72" s="57" t="e">
        <f t="shared" si="101"/>
        <v>#REF!</v>
      </c>
      <c r="AO72" s="57" t="e">
        <f t="shared" si="101"/>
        <v>#REF!</v>
      </c>
      <c r="AP72" s="57" t="e">
        <f t="shared" si="101"/>
        <v>#REF!</v>
      </c>
      <c r="AQ72" s="57" t="e">
        <f t="shared" si="101"/>
        <v>#REF!</v>
      </c>
      <c r="AR72" s="80" t="e">
        <f t="shared" si="96"/>
        <v>#REF!</v>
      </c>
    </row>
    <row r="73" spans="1:44" x14ac:dyDescent="0.25">
      <c r="P73" s="53"/>
      <c r="AD73" s="53"/>
      <c r="AR73" s="53"/>
    </row>
    <row r="74" spans="1:44" x14ac:dyDescent="0.25">
      <c r="A74" s="65" t="s">
        <v>80</v>
      </c>
      <c r="P74" s="53"/>
      <c r="AD74" s="53"/>
      <c r="AR74" s="53"/>
    </row>
    <row r="75" spans="1:44" x14ac:dyDescent="0.25">
      <c r="A75" t="s">
        <v>81</v>
      </c>
      <c r="B75" s="72"/>
      <c r="D75" s="56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79">
        <f>SUM(D75:O75)</f>
        <v>0</v>
      </c>
      <c r="R75" s="56">
        <v>0</v>
      </c>
      <c r="S75" s="59">
        <v>0</v>
      </c>
      <c r="T75" s="59">
        <v>0</v>
      </c>
      <c r="U75" s="59">
        <v>0</v>
      </c>
      <c r="V75" s="59">
        <v>0</v>
      </c>
      <c r="W75" s="59">
        <v>0</v>
      </c>
      <c r="X75" s="59">
        <v>0</v>
      </c>
      <c r="Y75" s="59">
        <v>0</v>
      </c>
      <c r="Z75" s="59">
        <v>0</v>
      </c>
      <c r="AA75" s="59">
        <v>0</v>
      </c>
      <c r="AB75" s="59">
        <v>0</v>
      </c>
      <c r="AC75" s="59">
        <v>0</v>
      </c>
      <c r="AD75" s="79">
        <f>SUM(R75:AC75)</f>
        <v>0</v>
      </c>
      <c r="AF75" s="56">
        <v>0</v>
      </c>
      <c r="AG75" s="59">
        <v>0</v>
      </c>
      <c r="AH75" s="59">
        <v>0</v>
      </c>
      <c r="AI75" s="59">
        <v>0</v>
      </c>
      <c r="AJ75" s="59">
        <v>0</v>
      </c>
      <c r="AK75" s="59">
        <v>0</v>
      </c>
      <c r="AL75" s="59">
        <v>0</v>
      </c>
      <c r="AM75" s="59">
        <v>0</v>
      </c>
      <c r="AN75" s="59">
        <v>0</v>
      </c>
      <c r="AO75" s="59">
        <v>0</v>
      </c>
      <c r="AP75" s="59">
        <v>0</v>
      </c>
      <c r="AQ75" s="59">
        <v>0</v>
      </c>
      <c r="AR75" s="79">
        <f>SUM(AF75:AQ75)</f>
        <v>0</v>
      </c>
    </row>
    <row r="76" spans="1:44" x14ac:dyDescent="0.25">
      <c r="A76" t="s">
        <v>83</v>
      </c>
      <c r="D76" s="56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  <c r="O76" s="59">
        <v>0</v>
      </c>
      <c r="P76" s="79">
        <f>SUM(D76:O76)</f>
        <v>0</v>
      </c>
      <c r="R76" s="56">
        <v>0</v>
      </c>
      <c r="S76" s="59">
        <v>0</v>
      </c>
      <c r="T76" s="59">
        <v>0</v>
      </c>
      <c r="U76" s="59">
        <v>0</v>
      </c>
      <c r="V76" s="59">
        <v>0</v>
      </c>
      <c r="W76" s="59">
        <v>0</v>
      </c>
      <c r="X76" s="59">
        <v>0</v>
      </c>
      <c r="Y76" s="59">
        <v>0</v>
      </c>
      <c r="Z76" s="59">
        <v>0</v>
      </c>
      <c r="AA76" s="59">
        <v>0</v>
      </c>
      <c r="AB76" s="59">
        <v>0</v>
      </c>
      <c r="AC76" s="59">
        <v>0</v>
      </c>
      <c r="AD76" s="79">
        <f>SUM(R76:AC76)</f>
        <v>0</v>
      </c>
      <c r="AF76" s="56">
        <v>0</v>
      </c>
      <c r="AG76" s="59">
        <v>0</v>
      </c>
      <c r="AH76" s="59">
        <v>0</v>
      </c>
      <c r="AI76" s="59">
        <v>0</v>
      </c>
      <c r="AJ76" s="59">
        <v>0</v>
      </c>
      <c r="AK76" s="59">
        <v>0</v>
      </c>
      <c r="AL76" s="59">
        <v>0</v>
      </c>
      <c r="AM76" s="59">
        <v>0</v>
      </c>
      <c r="AN76" s="59">
        <v>0</v>
      </c>
      <c r="AO76" s="59">
        <v>0</v>
      </c>
      <c r="AP76" s="59">
        <v>0</v>
      </c>
      <c r="AQ76" s="59">
        <v>0</v>
      </c>
      <c r="AR76" s="79">
        <f>SUM(AF76:AQ76)</f>
        <v>0</v>
      </c>
    </row>
    <row r="77" spans="1:44" x14ac:dyDescent="0.25">
      <c r="A77" s="4" t="s">
        <v>82</v>
      </c>
      <c r="D77" s="57">
        <f>+D76+D75</f>
        <v>0</v>
      </c>
      <c r="E77" s="57">
        <f t="shared" ref="E77:O77" si="102">+E76+E75</f>
        <v>0</v>
      </c>
      <c r="F77" s="57">
        <f t="shared" si="102"/>
        <v>0</v>
      </c>
      <c r="G77" s="57">
        <f t="shared" si="102"/>
        <v>0</v>
      </c>
      <c r="H77" s="57">
        <f t="shared" si="102"/>
        <v>0</v>
      </c>
      <c r="I77" s="57">
        <f t="shared" si="102"/>
        <v>0</v>
      </c>
      <c r="J77" s="57">
        <f t="shared" si="102"/>
        <v>0</v>
      </c>
      <c r="K77" s="57">
        <f t="shared" si="102"/>
        <v>0</v>
      </c>
      <c r="L77" s="57">
        <f t="shared" si="102"/>
        <v>0</v>
      </c>
      <c r="M77" s="57">
        <f t="shared" si="102"/>
        <v>0</v>
      </c>
      <c r="N77" s="57">
        <f t="shared" si="102"/>
        <v>0</v>
      </c>
      <c r="O77" s="57">
        <f t="shared" si="102"/>
        <v>0</v>
      </c>
      <c r="P77" s="80">
        <f>SUM(D77:O77)</f>
        <v>0</v>
      </c>
      <c r="R77" s="57">
        <f>+R76+R75</f>
        <v>0</v>
      </c>
      <c r="S77" s="57">
        <f t="shared" ref="S77:AC77" si="103">+S76+S75</f>
        <v>0</v>
      </c>
      <c r="T77" s="57">
        <f t="shared" si="103"/>
        <v>0</v>
      </c>
      <c r="U77" s="57">
        <f t="shared" si="103"/>
        <v>0</v>
      </c>
      <c r="V77" s="57">
        <f t="shared" si="103"/>
        <v>0</v>
      </c>
      <c r="W77" s="57">
        <f t="shared" si="103"/>
        <v>0</v>
      </c>
      <c r="X77" s="57">
        <f t="shared" si="103"/>
        <v>0</v>
      </c>
      <c r="Y77" s="57">
        <f t="shared" si="103"/>
        <v>0</v>
      </c>
      <c r="Z77" s="57">
        <f t="shared" si="103"/>
        <v>0</v>
      </c>
      <c r="AA77" s="57">
        <f t="shared" si="103"/>
        <v>0</v>
      </c>
      <c r="AB77" s="57">
        <f t="shared" si="103"/>
        <v>0</v>
      </c>
      <c r="AC77" s="57">
        <f t="shared" si="103"/>
        <v>0</v>
      </c>
      <c r="AD77" s="80">
        <f>SUM(R77:AC77)</f>
        <v>0</v>
      </c>
      <c r="AF77" s="57">
        <f>+AF76+AF75</f>
        <v>0</v>
      </c>
      <c r="AG77" s="57">
        <f t="shared" ref="AG77:AQ77" si="104">+AG76+AG75</f>
        <v>0</v>
      </c>
      <c r="AH77" s="57">
        <f t="shared" si="104"/>
        <v>0</v>
      </c>
      <c r="AI77" s="57">
        <f t="shared" si="104"/>
        <v>0</v>
      </c>
      <c r="AJ77" s="57">
        <f t="shared" si="104"/>
        <v>0</v>
      </c>
      <c r="AK77" s="57">
        <f t="shared" si="104"/>
        <v>0</v>
      </c>
      <c r="AL77" s="57">
        <f t="shared" si="104"/>
        <v>0</v>
      </c>
      <c r="AM77" s="57">
        <f t="shared" si="104"/>
        <v>0</v>
      </c>
      <c r="AN77" s="57">
        <f t="shared" si="104"/>
        <v>0</v>
      </c>
      <c r="AO77" s="57">
        <f t="shared" si="104"/>
        <v>0</v>
      </c>
      <c r="AP77" s="57">
        <f t="shared" si="104"/>
        <v>0</v>
      </c>
      <c r="AQ77" s="57">
        <f t="shared" si="104"/>
        <v>0</v>
      </c>
      <c r="AR77" s="80">
        <f>SUM(AF77:AQ77)</f>
        <v>0</v>
      </c>
    </row>
    <row r="78" spans="1:44" x14ac:dyDescent="0.25">
      <c r="P78" s="53"/>
      <c r="AD78" s="53"/>
      <c r="AR78" s="53"/>
    </row>
    <row r="79" spans="1:44" x14ac:dyDescent="0.25">
      <c r="A79" s="66" t="s">
        <v>84</v>
      </c>
      <c r="B79" s="67"/>
      <c r="D79" s="68" t="e">
        <f t="shared" ref="D79:O79" si="105">+D72+D77</f>
        <v>#REF!</v>
      </c>
      <c r="E79" s="68" t="e">
        <f t="shared" si="105"/>
        <v>#REF!</v>
      </c>
      <c r="F79" s="68" t="e">
        <f t="shared" si="105"/>
        <v>#REF!</v>
      </c>
      <c r="G79" s="68" t="e">
        <f t="shared" si="105"/>
        <v>#REF!</v>
      </c>
      <c r="H79" s="68" t="e">
        <f t="shared" si="105"/>
        <v>#REF!</v>
      </c>
      <c r="I79" s="68" t="e">
        <f t="shared" si="105"/>
        <v>#REF!</v>
      </c>
      <c r="J79" s="68" t="e">
        <f t="shared" si="105"/>
        <v>#REF!</v>
      </c>
      <c r="K79" s="68" t="e">
        <f t="shared" si="105"/>
        <v>#REF!</v>
      </c>
      <c r="L79" s="68" t="e">
        <f t="shared" si="105"/>
        <v>#REF!</v>
      </c>
      <c r="M79" s="68" t="e">
        <f t="shared" si="105"/>
        <v>#REF!</v>
      </c>
      <c r="N79" s="68" t="e">
        <f t="shared" si="105"/>
        <v>#REF!</v>
      </c>
      <c r="O79" s="68" t="e">
        <f t="shared" si="105"/>
        <v>#REF!</v>
      </c>
      <c r="P79" s="81" t="e">
        <f>SUM(D79:O79)</f>
        <v>#REF!</v>
      </c>
      <c r="R79" s="68" t="e">
        <f t="shared" ref="R79:AC79" si="106">+R72+R77</f>
        <v>#REF!</v>
      </c>
      <c r="S79" s="68" t="e">
        <f t="shared" si="106"/>
        <v>#REF!</v>
      </c>
      <c r="T79" s="68" t="e">
        <f t="shared" si="106"/>
        <v>#REF!</v>
      </c>
      <c r="U79" s="68" t="e">
        <f t="shared" si="106"/>
        <v>#REF!</v>
      </c>
      <c r="V79" s="68" t="e">
        <f t="shared" si="106"/>
        <v>#REF!</v>
      </c>
      <c r="W79" s="68" t="e">
        <f t="shared" si="106"/>
        <v>#REF!</v>
      </c>
      <c r="X79" s="68" t="e">
        <f t="shared" si="106"/>
        <v>#REF!</v>
      </c>
      <c r="Y79" s="68" t="e">
        <f t="shared" si="106"/>
        <v>#REF!</v>
      </c>
      <c r="Z79" s="68" t="e">
        <f t="shared" si="106"/>
        <v>#REF!</v>
      </c>
      <c r="AA79" s="68" t="e">
        <f t="shared" si="106"/>
        <v>#REF!</v>
      </c>
      <c r="AB79" s="68" t="e">
        <f t="shared" si="106"/>
        <v>#REF!</v>
      </c>
      <c r="AC79" s="68" t="e">
        <f t="shared" si="106"/>
        <v>#REF!</v>
      </c>
      <c r="AD79" s="81" t="e">
        <f>SUM(R79:AC79)</f>
        <v>#REF!</v>
      </c>
      <c r="AF79" s="68" t="e">
        <f t="shared" ref="AF79:AQ79" si="107">+AF72+AF77</f>
        <v>#REF!</v>
      </c>
      <c r="AG79" s="68" t="e">
        <f t="shared" si="107"/>
        <v>#REF!</v>
      </c>
      <c r="AH79" s="68" t="e">
        <f t="shared" si="107"/>
        <v>#REF!</v>
      </c>
      <c r="AI79" s="68" t="e">
        <f t="shared" si="107"/>
        <v>#REF!</v>
      </c>
      <c r="AJ79" s="68" t="e">
        <f t="shared" si="107"/>
        <v>#REF!</v>
      </c>
      <c r="AK79" s="68" t="e">
        <f t="shared" si="107"/>
        <v>#REF!</v>
      </c>
      <c r="AL79" s="68" t="e">
        <f t="shared" si="107"/>
        <v>#REF!</v>
      </c>
      <c r="AM79" s="68" t="e">
        <f t="shared" si="107"/>
        <v>#REF!</v>
      </c>
      <c r="AN79" s="68" t="e">
        <f t="shared" si="107"/>
        <v>#REF!</v>
      </c>
      <c r="AO79" s="68" t="e">
        <f t="shared" si="107"/>
        <v>#REF!</v>
      </c>
      <c r="AP79" s="68" t="e">
        <f t="shared" si="107"/>
        <v>#REF!</v>
      </c>
      <c r="AQ79" s="68" t="e">
        <f t="shared" si="107"/>
        <v>#REF!</v>
      </c>
      <c r="AR79" s="81" t="e">
        <f>SUM(AF79:AQ79)</f>
        <v>#REF!</v>
      </c>
    </row>
    <row r="80" spans="1:44" x14ac:dyDescent="0.25">
      <c r="P80" s="53"/>
      <c r="AD80" s="53"/>
      <c r="AR80" s="53"/>
    </row>
    <row r="81" spans="1:44" ht="15.75" x14ac:dyDescent="0.25">
      <c r="A81" s="73" t="s">
        <v>131</v>
      </c>
      <c r="B81" s="74"/>
      <c r="D81" s="75" t="e">
        <f t="shared" ref="D81:O81" si="108">+D61-D79</f>
        <v>#REF!</v>
      </c>
      <c r="E81" s="75" t="e">
        <f t="shared" si="108"/>
        <v>#REF!</v>
      </c>
      <c r="F81" s="75" t="e">
        <f t="shared" si="108"/>
        <v>#REF!</v>
      </c>
      <c r="G81" s="75" t="e">
        <f t="shared" si="108"/>
        <v>#REF!</v>
      </c>
      <c r="H81" s="75" t="e">
        <f t="shared" si="108"/>
        <v>#REF!</v>
      </c>
      <c r="I81" s="75" t="e">
        <f t="shared" si="108"/>
        <v>#REF!</v>
      </c>
      <c r="J81" s="75" t="e">
        <f t="shared" si="108"/>
        <v>#REF!</v>
      </c>
      <c r="K81" s="75" t="e">
        <f t="shared" si="108"/>
        <v>#REF!</v>
      </c>
      <c r="L81" s="75" t="e">
        <f t="shared" si="108"/>
        <v>#REF!</v>
      </c>
      <c r="M81" s="75" t="e">
        <f t="shared" si="108"/>
        <v>#REF!</v>
      </c>
      <c r="N81" s="75" t="e">
        <f t="shared" si="108"/>
        <v>#REF!</v>
      </c>
      <c r="O81" s="75" t="e">
        <f t="shared" si="108"/>
        <v>#REF!</v>
      </c>
      <c r="P81" s="83" t="e">
        <f>SUM(D81:O81)</f>
        <v>#REF!</v>
      </c>
      <c r="R81" s="75" t="e">
        <f t="shared" ref="R81:AC81" si="109">+R61-R79</f>
        <v>#REF!</v>
      </c>
      <c r="S81" s="75" t="e">
        <f t="shared" si="109"/>
        <v>#REF!</v>
      </c>
      <c r="T81" s="75" t="e">
        <f t="shared" si="109"/>
        <v>#REF!</v>
      </c>
      <c r="U81" s="75" t="e">
        <f t="shared" si="109"/>
        <v>#REF!</v>
      </c>
      <c r="V81" s="75" t="e">
        <f t="shared" si="109"/>
        <v>#REF!</v>
      </c>
      <c r="W81" s="75" t="e">
        <f t="shared" si="109"/>
        <v>#REF!</v>
      </c>
      <c r="X81" s="75" t="e">
        <f t="shared" si="109"/>
        <v>#REF!</v>
      </c>
      <c r="Y81" s="75" t="e">
        <f t="shared" si="109"/>
        <v>#REF!</v>
      </c>
      <c r="Z81" s="75" t="e">
        <f t="shared" si="109"/>
        <v>#REF!</v>
      </c>
      <c r="AA81" s="75" t="e">
        <f t="shared" si="109"/>
        <v>#REF!</v>
      </c>
      <c r="AB81" s="75" t="e">
        <f t="shared" si="109"/>
        <v>#REF!</v>
      </c>
      <c r="AC81" s="75" t="e">
        <f t="shared" si="109"/>
        <v>#REF!</v>
      </c>
      <c r="AD81" s="83" t="e">
        <f>SUM(R81:AC81)</f>
        <v>#REF!</v>
      </c>
      <c r="AF81" s="75" t="e">
        <f t="shared" ref="AF81:AQ81" si="110">+AF61-AF79</f>
        <v>#REF!</v>
      </c>
      <c r="AG81" s="75" t="e">
        <f t="shared" si="110"/>
        <v>#REF!</v>
      </c>
      <c r="AH81" s="75" t="e">
        <f t="shared" si="110"/>
        <v>#REF!</v>
      </c>
      <c r="AI81" s="75" t="e">
        <f t="shared" si="110"/>
        <v>#REF!</v>
      </c>
      <c r="AJ81" s="75" t="e">
        <f t="shared" si="110"/>
        <v>#REF!</v>
      </c>
      <c r="AK81" s="75" t="e">
        <f t="shared" si="110"/>
        <v>#REF!</v>
      </c>
      <c r="AL81" s="75" t="e">
        <f t="shared" si="110"/>
        <v>#REF!</v>
      </c>
      <c r="AM81" s="75" t="e">
        <f t="shared" si="110"/>
        <v>#REF!</v>
      </c>
      <c r="AN81" s="75" t="e">
        <f t="shared" si="110"/>
        <v>#REF!</v>
      </c>
      <c r="AO81" s="75" t="e">
        <f t="shared" si="110"/>
        <v>#REF!</v>
      </c>
      <c r="AP81" s="75" t="e">
        <f t="shared" si="110"/>
        <v>#REF!</v>
      </c>
      <c r="AQ81" s="75" t="e">
        <f t="shared" si="110"/>
        <v>#REF!</v>
      </c>
      <c r="AR81" s="83" t="e">
        <f>SUM(AF81:AQ81)</f>
        <v>#REF!</v>
      </c>
    </row>
    <row r="82" spans="1:44" s="3" customFormat="1" x14ac:dyDescent="0.25">
      <c r="A82" s="63" t="s">
        <v>91</v>
      </c>
      <c r="D82" s="61" t="e">
        <f t="shared" ref="D82:P82" si="111">+D81/D61</f>
        <v>#REF!</v>
      </c>
      <c r="E82" s="61" t="e">
        <f t="shared" si="111"/>
        <v>#REF!</v>
      </c>
      <c r="F82" s="61" t="e">
        <f t="shared" si="111"/>
        <v>#REF!</v>
      </c>
      <c r="G82" s="61" t="e">
        <f t="shared" si="111"/>
        <v>#REF!</v>
      </c>
      <c r="H82" s="61" t="e">
        <f t="shared" si="111"/>
        <v>#REF!</v>
      </c>
      <c r="I82" s="61" t="e">
        <f t="shared" si="111"/>
        <v>#REF!</v>
      </c>
      <c r="J82" s="61" t="e">
        <f t="shared" si="111"/>
        <v>#REF!</v>
      </c>
      <c r="K82" s="61" t="e">
        <f t="shared" si="111"/>
        <v>#REF!</v>
      </c>
      <c r="L82" s="61" t="e">
        <f t="shared" si="111"/>
        <v>#REF!</v>
      </c>
      <c r="M82" s="61" t="e">
        <f t="shared" si="111"/>
        <v>#REF!</v>
      </c>
      <c r="N82" s="61" t="e">
        <f t="shared" si="111"/>
        <v>#REF!</v>
      </c>
      <c r="O82" s="61" t="e">
        <f t="shared" si="111"/>
        <v>#REF!</v>
      </c>
      <c r="P82" s="91" t="e">
        <f t="shared" si="111"/>
        <v>#REF!</v>
      </c>
      <c r="R82" s="61" t="e">
        <f t="shared" ref="R82:AD82" si="112">+R81/R61</f>
        <v>#REF!</v>
      </c>
      <c r="S82" s="61" t="e">
        <f t="shared" si="112"/>
        <v>#REF!</v>
      </c>
      <c r="T82" s="61" t="e">
        <f t="shared" si="112"/>
        <v>#REF!</v>
      </c>
      <c r="U82" s="61" t="e">
        <f t="shared" si="112"/>
        <v>#REF!</v>
      </c>
      <c r="V82" s="61" t="e">
        <f t="shared" si="112"/>
        <v>#REF!</v>
      </c>
      <c r="W82" s="61" t="e">
        <f t="shared" si="112"/>
        <v>#REF!</v>
      </c>
      <c r="X82" s="61" t="e">
        <f t="shared" si="112"/>
        <v>#REF!</v>
      </c>
      <c r="Y82" s="61" t="e">
        <f t="shared" si="112"/>
        <v>#REF!</v>
      </c>
      <c r="Z82" s="61" t="e">
        <f t="shared" si="112"/>
        <v>#REF!</v>
      </c>
      <c r="AA82" s="61" t="e">
        <f t="shared" si="112"/>
        <v>#REF!</v>
      </c>
      <c r="AB82" s="61" t="e">
        <f t="shared" si="112"/>
        <v>#REF!</v>
      </c>
      <c r="AC82" s="61" t="e">
        <f t="shared" si="112"/>
        <v>#REF!</v>
      </c>
      <c r="AD82" s="91" t="e">
        <f t="shared" si="112"/>
        <v>#REF!</v>
      </c>
      <c r="AF82" s="61" t="e">
        <f t="shared" ref="AF82:AR82" si="113">+AF81/AF61</f>
        <v>#REF!</v>
      </c>
      <c r="AG82" s="61" t="e">
        <f t="shared" si="113"/>
        <v>#REF!</v>
      </c>
      <c r="AH82" s="61" t="e">
        <f t="shared" si="113"/>
        <v>#REF!</v>
      </c>
      <c r="AI82" s="61" t="e">
        <f t="shared" si="113"/>
        <v>#REF!</v>
      </c>
      <c r="AJ82" s="61" t="e">
        <f t="shared" si="113"/>
        <v>#REF!</v>
      </c>
      <c r="AK82" s="61" t="e">
        <f t="shared" si="113"/>
        <v>#REF!</v>
      </c>
      <c r="AL82" s="61" t="e">
        <f t="shared" si="113"/>
        <v>#REF!</v>
      </c>
      <c r="AM82" s="61" t="e">
        <f t="shared" si="113"/>
        <v>#REF!</v>
      </c>
      <c r="AN82" s="61" t="e">
        <f t="shared" si="113"/>
        <v>#REF!</v>
      </c>
      <c r="AO82" s="61" t="e">
        <f t="shared" si="113"/>
        <v>#REF!</v>
      </c>
      <c r="AP82" s="61" t="e">
        <f t="shared" si="113"/>
        <v>#REF!</v>
      </c>
      <c r="AQ82" s="61" t="e">
        <f t="shared" si="113"/>
        <v>#REF!</v>
      </c>
      <c r="AR82" s="91" t="e">
        <f t="shared" si="113"/>
        <v>#REF!</v>
      </c>
    </row>
    <row r="83" spans="1:44" x14ac:dyDescent="0.25">
      <c r="P83" s="53"/>
      <c r="AD83" s="53"/>
      <c r="AR83" s="53"/>
    </row>
    <row r="84" spans="1:44" x14ac:dyDescent="0.25">
      <c r="A84" t="s">
        <v>85</v>
      </c>
      <c r="B84" s="54">
        <v>0.3</v>
      </c>
      <c r="D84" s="71" t="e">
        <f t="shared" ref="D84:O84" si="114">IF(D81&lt;0,0,$B84*D81)</f>
        <v>#REF!</v>
      </c>
      <c r="E84" s="71" t="e">
        <f t="shared" si="114"/>
        <v>#REF!</v>
      </c>
      <c r="F84" s="71" t="e">
        <f t="shared" si="114"/>
        <v>#REF!</v>
      </c>
      <c r="G84" s="71" t="e">
        <f t="shared" si="114"/>
        <v>#REF!</v>
      </c>
      <c r="H84" s="71" t="e">
        <f t="shared" si="114"/>
        <v>#REF!</v>
      </c>
      <c r="I84" s="71" t="e">
        <f t="shared" si="114"/>
        <v>#REF!</v>
      </c>
      <c r="J84" s="71" t="e">
        <f t="shared" si="114"/>
        <v>#REF!</v>
      </c>
      <c r="K84" s="71" t="e">
        <f t="shared" si="114"/>
        <v>#REF!</v>
      </c>
      <c r="L84" s="71" t="e">
        <f t="shared" si="114"/>
        <v>#REF!</v>
      </c>
      <c r="M84" s="71" t="e">
        <f t="shared" si="114"/>
        <v>#REF!</v>
      </c>
      <c r="N84" s="71" t="e">
        <f t="shared" si="114"/>
        <v>#REF!</v>
      </c>
      <c r="O84" s="71" t="e">
        <f t="shared" si="114"/>
        <v>#REF!</v>
      </c>
      <c r="P84" s="82" t="e">
        <f>SUM(D84:O84)</f>
        <v>#REF!</v>
      </c>
      <c r="R84" s="71" t="e">
        <f t="shared" ref="R84:AC84" si="115">IF(R81&lt;0,0,$B84*R81)</f>
        <v>#REF!</v>
      </c>
      <c r="S84" s="71" t="e">
        <f t="shared" si="115"/>
        <v>#REF!</v>
      </c>
      <c r="T84" s="71" t="e">
        <f t="shared" si="115"/>
        <v>#REF!</v>
      </c>
      <c r="U84" s="71" t="e">
        <f t="shared" si="115"/>
        <v>#REF!</v>
      </c>
      <c r="V84" s="71" t="e">
        <f t="shared" si="115"/>
        <v>#REF!</v>
      </c>
      <c r="W84" s="71" t="e">
        <f t="shared" si="115"/>
        <v>#REF!</v>
      </c>
      <c r="X84" s="71" t="e">
        <f t="shared" si="115"/>
        <v>#REF!</v>
      </c>
      <c r="Y84" s="71" t="e">
        <f t="shared" si="115"/>
        <v>#REF!</v>
      </c>
      <c r="Z84" s="71" t="e">
        <f t="shared" si="115"/>
        <v>#REF!</v>
      </c>
      <c r="AA84" s="71" t="e">
        <f t="shared" si="115"/>
        <v>#REF!</v>
      </c>
      <c r="AB84" s="71" t="e">
        <f t="shared" si="115"/>
        <v>#REF!</v>
      </c>
      <c r="AC84" s="71" t="e">
        <f t="shared" si="115"/>
        <v>#REF!</v>
      </c>
      <c r="AD84" s="82" t="e">
        <f>SUM(R84:AC84)</f>
        <v>#REF!</v>
      </c>
      <c r="AF84" s="71" t="e">
        <f t="shared" ref="AF84:AQ84" si="116">IF(AF81&lt;0,0,$B84*AF81)</f>
        <v>#REF!</v>
      </c>
      <c r="AG84" s="71" t="e">
        <f t="shared" si="116"/>
        <v>#REF!</v>
      </c>
      <c r="AH84" s="71" t="e">
        <f t="shared" si="116"/>
        <v>#REF!</v>
      </c>
      <c r="AI84" s="71" t="e">
        <f t="shared" si="116"/>
        <v>#REF!</v>
      </c>
      <c r="AJ84" s="71" t="e">
        <f t="shared" si="116"/>
        <v>#REF!</v>
      </c>
      <c r="AK84" s="71" t="e">
        <f t="shared" si="116"/>
        <v>#REF!</v>
      </c>
      <c r="AL84" s="71" t="e">
        <f t="shared" si="116"/>
        <v>#REF!</v>
      </c>
      <c r="AM84" s="71" t="e">
        <f t="shared" si="116"/>
        <v>#REF!</v>
      </c>
      <c r="AN84" s="71" t="e">
        <f t="shared" si="116"/>
        <v>#REF!</v>
      </c>
      <c r="AO84" s="71" t="e">
        <f t="shared" si="116"/>
        <v>#REF!</v>
      </c>
      <c r="AP84" s="71" t="e">
        <f t="shared" si="116"/>
        <v>#REF!</v>
      </c>
      <c r="AQ84" s="71" t="e">
        <f t="shared" si="116"/>
        <v>#REF!</v>
      </c>
      <c r="AR84" s="82" t="e">
        <f>SUM(AF84:AQ84)</f>
        <v>#REF!</v>
      </c>
    </row>
    <row r="85" spans="1:44" x14ac:dyDescent="0.25">
      <c r="B85" s="48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82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82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82"/>
    </row>
    <row r="86" spans="1:44" ht="15.75" x14ac:dyDescent="0.25">
      <c r="A86" s="73" t="s">
        <v>86</v>
      </c>
      <c r="B86" s="74"/>
      <c r="D86" s="75" t="e">
        <f t="shared" ref="D86:O86" si="117">+SUM(D84:D84)</f>
        <v>#REF!</v>
      </c>
      <c r="E86" s="75" t="e">
        <f t="shared" si="117"/>
        <v>#REF!</v>
      </c>
      <c r="F86" s="75" t="e">
        <f t="shared" si="117"/>
        <v>#REF!</v>
      </c>
      <c r="G86" s="75" t="e">
        <f t="shared" si="117"/>
        <v>#REF!</v>
      </c>
      <c r="H86" s="75" t="e">
        <f t="shared" si="117"/>
        <v>#REF!</v>
      </c>
      <c r="I86" s="75" t="e">
        <f t="shared" si="117"/>
        <v>#REF!</v>
      </c>
      <c r="J86" s="75" t="e">
        <f t="shared" si="117"/>
        <v>#REF!</v>
      </c>
      <c r="K86" s="75" t="e">
        <f t="shared" si="117"/>
        <v>#REF!</v>
      </c>
      <c r="L86" s="75" t="e">
        <f t="shared" si="117"/>
        <v>#REF!</v>
      </c>
      <c r="M86" s="75" t="e">
        <f t="shared" si="117"/>
        <v>#REF!</v>
      </c>
      <c r="N86" s="75" t="e">
        <f t="shared" si="117"/>
        <v>#REF!</v>
      </c>
      <c r="O86" s="75" t="e">
        <f t="shared" si="117"/>
        <v>#REF!</v>
      </c>
      <c r="P86" s="83" t="e">
        <f>SUM(D86:O86)</f>
        <v>#REF!</v>
      </c>
      <c r="R86" s="75" t="e">
        <f t="shared" ref="R86:AC86" si="118">+SUM(R84:R84)</f>
        <v>#REF!</v>
      </c>
      <c r="S86" s="75" t="e">
        <f t="shared" si="118"/>
        <v>#REF!</v>
      </c>
      <c r="T86" s="75" t="e">
        <f t="shared" si="118"/>
        <v>#REF!</v>
      </c>
      <c r="U86" s="75" t="e">
        <f t="shared" si="118"/>
        <v>#REF!</v>
      </c>
      <c r="V86" s="75" t="e">
        <f t="shared" si="118"/>
        <v>#REF!</v>
      </c>
      <c r="W86" s="75" t="e">
        <f t="shared" si="118"/>
        <v>#REF!</v>
      </c>
      <c r="X86" s="75" t="e">
        <f t="shared" si="118"/>
        <v>#REF!</v>
      </c>
      <c r="Y86" s="75" t="e">
        <f t="shared" si="118"/>
        <v>#REF!</v>
      </c>
      <c r="Z86" s="75" t="e">
        <f t="shared" si="118"/>
        <v>#REF!</v>
      </c>
      <c r="AA86" s="75" t="e">
        <f t="shared" si="118"/>
        <v>#REF!</v>
      </c>
      <c r="AB86" s="75" t="e">
        <f t="shared" si="118"/>
        <v>#REF!</v>
      </c>
      <c r="AC86" s="75" t="e">
        <f t="shared" si="118"/>
        <v>#REF!</v>
      </c>
      <c r="AD86" s="83" t="e">
        <f>SUM(R86:AC86)</f>
        <v>#REF!</v>
      </c>
      <c r="AF86" s="75" t="e">
        <f t="shared" ref="AF86:AQ86" si="119">+SUM(AF84:AF84)</f>
        <v>#REF!</v>
      </c>
      <c r="AG86" s="75" t="e">
        <f t="shared" si="119"/>
        <v>#REF!</v>
      </c>
      <c r="AH86" s="75" t="e">
        <f t="shared" si="119"/>
        <v>#REF!</v>
      </c>
      <c r="AI86" s="75" t="e">
        <f t="shared" si="119"/>
        <v>#REF!</v>
      </c>
      <c r="AJ86" s="75" t="e">
        <f t="shared" si="119"/>
        <v>#REF!</v>
      </c>
      <c r="AK86" s="75" t="e">
        <f t="shared" si="119"/>
        <v>#REF!</v>
      </c>
      <c r="AL86" s="75" t="e">
        <f t="shared" si="119"/>
        <v>#REF!</v>
      </c>
      <c r="AM86" s="75" t="e">
        <f t="shared" si="119"/>
        <v>#REF!</v>
      </c>
      <c r="AN86" s="75" t="e">
        <f t="shared" si="119"/>
        <v>#REF!</v>
      </c>
      <c r="AO86" s="75" t="e">
        <f t="shared" si="119"/>
        <v>#REF!</v>
      </c>
      <c r="AP86" s="75" t="e">
        <f t="shared" si="119"/>
        <v>#REF!</v>
      </c>
      <c r="AQ86" s="75" t="e">
        <f t="shared" si="119"/>
        <v>#REF!</v>
      </c>
      <c r="AR86" s="83" t="e">
        <f>SUM(AF86:AQ86)</f>
        <v>#REF!</v>
      </c>
    </row>
    <row r="87" spans="1:44" s="3" customFormat="1" x14ac:dyDescent="0.25">
      <c r="A87" s="63" t="s">
        <v>89</v>
      </c>
      <c r="D87" s="61" t="e">
        <f t="shared" ref="D87:P87" si="120">+D86/D61</f>
        <v>#REF!</v>
      </c>
      <c r="E87" s="61" t="e">
        <f t="shared" si="120"/>
        <v>#REF!</v>
      </c>
      <c r="F87" s="61" t="e">
        <f t="shared" si="120"/>
        <v>#REF!</v>
      </c>
      <c r="G87" s="61" t="e">
        <f t="shared" si="120"/>
        <v>#REF!</v>
      </c>
      <c r="H87" s="61" t="e">
        <f t="shared" si="120"/>
        <v>#REF!</v>
      </c>
      <c r="I87" s="61" t="e">
        <f t="shared" si="120"/>
        <v>#REF!</v>
      </c>
      <c r="J87" s="61" t="e">
        <f t="shared" si="120"/>
        <v>#REF!</v>
      </c>
      <c r="K87" s="61" t="e">
        <f t="shared" si="120"/>
        <v>#REF!</v>
      </c>
      <c r="L87" s="61" t="e">
        <f t="shared" si="120"/>
        <v>#REF!</v>
      </c>
      <c r="M87" s="61" t="e">
        <f t="shared" si="120"/>
        <v>#REF!</v>
      </c>
      <c r="N87" s="61" t="e">
        <f t="shared" si="120"/>
        <v>#REF!</v>
      </c>
      <c r="O87" s="61" t="e">
        <f t="shared" si="120"/>
        <v>#REF!</v>
      </c>
      <c r="P87" s="90" t="e">
        <f t="shared" si="120"/>
        <v>#REF!</v>
      </c>
      <c r="R87" s="61" t="e">
        <f t="shared" ref="R87:AD87" si="121">+R86/R61</f>
        <v>#REF!</v>
      </c>
      <c r="S87" s="61" t="e">
        <f t="shared" si="121"/>
        <v>#REF!</v>
      </c>
      <c r="T87" s="61" t="e">
        <f t="shared" si="121"/>
        <v>#REF!</v>
      </c>
      <c r="U87" s="61" t="e">
        <f t="shared" si="121"/>
        <v>#REF!</v>
      </c>
      <c r="V87" s="61" t="e">
        <f t="shared" si="121"/>
        <v>#REF!</v>
      </c>
      <c r="W87" s="61" t="e">
        <f t="shared" si="121"/>
        <v>#REF!</v>
      </c>
      <c r="X87" s="61" t="e">
        <f t="shared" si="121"/>
        <v>#REF!</v>
      </c>
      <c r="Y87" s="61" t="e">
        <f t="shared" si="121"/>
        <v>#REF!</v>
      </c>
      <c r="Z87" s="61" t="e">
        <f t="shared" si="121"/>
        <v>#REF!</v>
      </c>
      <c r="AA87" s="61" t="e">
        <f t="shared" si="121"/>
        <v>#REF!</v>
      </c>
      <c r="AB87" s="61" t="e">
        <f t="shared" si="121"/>
        <v>#REF!</v>
      </c>
      <c r="AC87" s="61" t="e">
        <f t="shared" si="121"/>
        <v>#REF!</v>
      </c>
      <c r="AD87" s="90" t="e">
        <f t="shared" si="121"/>
        <v>#REF!</v>
      </c>
      <c r="AF87" s="61" t="e">
        <f t="shared" ref="AF87:AR87" si="122">+AF86/AF61</f>
        <v>#REF!</v>
      </c>
      <c r="AG87" s="61" t="e">
        <f t="shared" si="122"/>
        <v>#REF!</v>
      </c>
      <c r="AH87" s="61" t="e">
        <f t="shared" si="122"/>
        <v>#REF!</v>
      </c>
      <c r="AI87" s="61" t="e">
        <f t="shared" si="122"/>
        <v>#REF!</v>
      </c>
      <c r="AJ87" s="61" t="e">
        <f t="shared" si="122"/>
        <v>#REF!</v>
      </c>
      <c r="AK87" s="61" t="e">
        <f t="shared" si="122"/>
        <v>#REF!</v>
      </c>
      <c r="AL87" s="61" t="e">
        <f t="shared" si="122"/>
        <v>#REF!</v>
      </c>
      <c r="AM87" s="61" t="e">
        <f t="shared" si="122"/>
        <v>#REF!</v>
      </c>
      <c r="AN87" s="61" t="e">
        <f t="shared" si="122"/>
        <v>#REF!</v>
      </c>
      <c r="AO87" s="61" t="e">
        <f t="shared" si="122"/>
        <v>#REF!</v>
      </c>
      <c r="AP87" s="61" t="e">
        <f t="shared" si="122"/>
        <v>#REF!</v>
      </c>
      <c r="AQ87" s="61" t="e">
        <f t="shared" si="122"/>
        <v>#REF!</v>
      </c>
      <c r="AR87" s="90" t="e">
        <f t="shared" si="122"/>
        <v>#REF!</v>
      </c>
    </row>
    <row r="91" spans="1:44" x14ac:dyDescent="0.25">
      <c r="A91" s="51" t="s">
        <v>130</v>
      </c>
      <c r="B91" s="64" t="s">
        <v>48</v>
      </c>
    </row>
    <row r="92" spans="1:44" x14ac:dyDescent="0.25">
      <c r="A92">
        <v>2017</v>
      </c>
      <c r="B92" s="3">
        <v>1</v>
      </c>
    </row>
    <row r="93" spans="1:44" x14ac:dyDescent="0.25">
      <c r="A93">
        <v>2018</v>
      </c>
      <c r="B93" s="3">
        <v>10</v>
      </c>
    </row>
    <row r="94" spans="1:44" x14ac:dyDescent="0.25">
      <c r="A94">
        <v>2019</v>
      </c>
      <c r="B94" s="3">
        <v>20</v>
      </c>
    </row>
    <row r="95" spans="1:44" x14ac:dyDescent="0.25">
      <c r="A95">
        <v>2020</v>
      </c>
      <c r="B95" s="3">
        <v>30</v>
      </c>
    </row>
    <row r="96" spans="1:44" x14ac:dyDescent="0.25">
      <c r="A96">
        <v>2021</v>
      </c>
      <c r="B96" s="3">
        <v>40</v>
      </c>
    </row>
    <row r="98" spans="1:15" x14ac:dyDescent="0.25">
      <c r="A98" s="69" t="s">
        <v>132</v>
      </c>
      <c r="B98" s="67"/>
      <c r="C98" s="70">
        <f t="shared" ref="C98:O98" si="123">+BB86</f>
        <v>0</v>
      </c>
      <c r="D98" s="70">
        <f t="shared" si="123"/>
        <v>0</v>
      </c>
      <c r="E98" s="70">
        <f t="shared" si="123"/>
        <v>0</v>
      </c>
      <c r="F98" s="70">
        <f t="shared" si="123"/>
        <v>0</v>
      </c>
      <c r="G98" s="70">
        <f t="shared" si="123"/>
        <v>0</v>
      </c>
      <c r="H98" s="70">
        <f t="shared" si="123"/>
        <v>0</v>
      </c>
      <c r="I98" s="70">
        <f t="shared" si="123"/>
        <v>0</v>
      </c>
      <c r="J98" s="70">
        <f t="shared" si="123"/>
        <v>0</v>
      </c>
      <c r="K98" s="70">
        <f t="shared" si="123"/>
        <v>0</v>
      </c>
      <c r="L98" s="70">
        <f t="shared" si="123"/>
        <v>0</v>
      </c>
      <c r="M98" s="70">
        <f t="shared" si="123"/>
        <v>0</v>
      </c>
      <c r="N98" s="70">
        <f t="shared" si="123"/>
        <v>0</v>
      </c>
      <c r="O98" s="70">
        <f t="shared" si="123"/>
        <v>0</v>
      </c>
    </row>
    <row r="101" spans="1:15" x14ac:dyDescent="0.25">
      <c r="B101" s="3">
        <v>1</v>
      </c>
    </row>
    <row r="102" spans="1:15" x14ac:dyDescent="0.25">
      <c r="B102" s="3">
        <v>2</v>
      </c>
    </row>
    <row r="103" spans="1:15" x14ac:dyDescent="0.25">
      <c r="B103" s="3">
        <v>3</v>
      </c>
    </row>
    <row r="104" spans="1:15" x14ac:dyDescent="0.25">
      <c r="B104" s="3">
        <v>4</v>
      </c>
    </row>
    <row r="105" spans="1:15" x14ac:dyDescent="0.25">
      <c r="B105" s="3">
        <v>5</v>
      </c>
    </row>
    <row r="106" spans="1:15" x14ac:dyDescent="0.25">
      <c r="B106" s="3">
        <v>6</v>
      </c>
    </row>
    <row r="107" spans="1:15" x14ac:dyDescent="0.25">
      <c r="B107" s="3">
        <v>7</v>
      </c>
    </row>
    <row r="108" spans="1:15" x14ac:dyDescent="0.25">
      <c r="B108" s="3">
        <v>8</v>
      </c>
    </row>
    <row r="109" spans="1:15" x14ac:dyDescent="0.25">
      <c r="B109" s="3">
        <v>9</v>
      </c>
    </row>
    <row r="110" spans="1:15" x14ac:dyDescent="0.25">
      <c r="B110" s="3">
        <v>10</v>
      </c>
    </row>
    <row r="112" spans="1:15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</sheetData>
  <mergeCells count="3">
    <mergeCell ref="D1:O1"/>
    <mergeCell ref="R1:AC1"/>
    <mergeCell ref="AF1:AQ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4"/>
  <sheetViews>
    <sheetView workbookViewId="0">
      <selection activeCell="F6" sqref="F6"/>
    </sheetView>
  </sheetViews>
  <sheetFormatPr baseColWidth="10" defaultColWidth="11.28515625" defaultRowHeight="15" x14ac:dyDescent="0.25"/>
  <cols>
    <col min="1" max="3" width="11.28515625" style="3"/>
  </cols>
  <sheetData>
    <row r="1" spans="1:3" s="4" customFormat="1" x14ac:dyDescent="0.25">
      <c r="A1" s="76" t="s">
        <v>161</v>
      </c>
      <c r="B1" s="76" t="s">
        <v>162</v>
      </c>
      <c r="C1" s="76"/>
    </row>
    <row r="2" spans="1:3" x14ac:dyDescent="0.25">
      <c r="A2" s="153">
        <v>80</v>
      </c>
      <c r="B2" s="3">
        <v>5</v>
      </c>
    </row>
    <row r="3" spans="1:3" x14ac:dyDescent="0.25">
      <c r="A3" s="153">
        <v>90</v>
      </c>
      <c r="B3" s="3">
        <v>10</v>
      </c>
    </row>
    <row r="4" spans="1:3" x14ac:dyDescent="0.25">
      <c r="A4" s="153">
        <v>100</v>
      </c>
      <c r="B4" s="3">
        <v>15</v>
      </c>
    </row>
    <row r="5" spans="1:3" x14ac:dyDescent="0.25">
      <c r="A5" s="153">
        <v>110</v>
      </c>
      <c r="B5" s="3">
        <v>20</v>
      </c>
    </row>
    <row r="6" spans="1:3" x14ac:dyDescent="0.25">
      <c r="A6" s="153">
        <v>120</v>
      </c>
      <c r="B6" s="3">
        <v>25</v>
      </c>
    </row>
    <row r="7" spans="1:3" x14ac:dyDescent="0.25">
      <c r="A7" s="153">
        <v>130</v>
      </c>
      <c r="B7" s="3">
        <v>30</v>
      </c>
    </row>
    <row r="8" spans="1:3" x14ac:dyDescent="0.25">
      <c r="A8" s="153">
        <v>140</v>
      </c>
      <c r="B8" s="3">
        <v>35</v>
      </c>
    </row>
    <row r="9" spans="1:3" x14ac:dyDescent="0.25">
      <c r="A9" s="153">
        <v>150</v>
      </c>
      <c r="B9" s="3">
        <v>40</v>
      </c>
    </row>
    <row r="10" spans="1:3" x14ac:dyDescent="0.25">
      <c r="A10" s="153">
        <v>160</v>
      </c>
      <c r="B10" s="3">
        <v>45</v>
      </c>
    </row>
    <row r="11" spans="1:3" x14ac:dyDescent="0.25">
      <c r="A11" s="153">
        <v>170</v>
      </c>
      <c r="B11" s="3">
        <v>50</v>
      </c>
    </row>
    <row r="12" spans="1:3" x14ac:dyDescent="0.25">
      <c r="A12" s="153">
        <v>180</v>
      </c>
    </row>
    <row r="13" spans="1:3" x14ac:dyDescent="0.25">
      <c r="A13" s="153">
        <v>190</v>
      </c>
    </row>
    <row r="14" spans="1:3" x14ac:dyDescent="0.25">
      <c r="A14" s="153">
        <v>200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7</vt:i4>
      </vt:variant>
    </vt:vector>
  </HeadingPairs>
  <TitlesOfParts>
    <vt:vector size="13" baseType="lpstr">
      <vt:lpstr>Tresorerie - F2+Montlucon</vt:lpstr>
      <vt:lpstr>Tresorerie - MSPs</vt:lpstr>
      <vt:lpstr>Simulateur Revenus Medecins</vt:lpstr>
      <vt:lpstr>CA MG</vt:lpstr>
      <vt:lpstr>CR F2</vt:lpstr>
      <vt:lpstr>Listes</vt:lpstr>
      <vt:lpstr>'CR F2'!IDECA</vt:lpstr>
      <vt:lpstr>'CR F2'!KhineCA</vt:lpstr>
      <vt:lpstr>KhineTotalCA</vt:lpstr>
      <vt:lpstr>'CR F2'!MGCA</vt:lpstr>
      <vt:lpstr>MGtotalCA</vt:lpstr>
      <vt:lpstr>MSP</vt:lpstr>
      <vt:lpstr>tarifs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Uilisateur</dc:creator>
  <cp:lastModifiedBy>pierre de haas</cp:lastModifiedBy>
  <dcterms:created xsi:type="dcterms:W3CDTF">2016-07-21T05:54:48Z</dcterms:created>
  <dcterms:modified xsi:type="dcterms:W3CDTF">2024-07-19T09:03:58Z</dcterms:modified>
</cp:coreProperties>
</file>